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935" windowHeight="8130" activeTab="1"/>
  </bookViews>
  <sheets>
    <sheet name="26.12.2013" sheetId="18" r:id="rId1"/>
    <sheet name="27.12.2013" sheetId="19" r:id="rId2"/>
    <sheet name="30.12.2013" sheetId="20" r:id="rId3"/>
    <sheet name="31.12.2013" sheetId="21" r:id="rId4"/>
  </sheets>
  <calcPr calcId="125725"/>
</workbook>
</file>

<file path=xl/calcChain.xml><?xml version="1.0" encoding="utf-8"?>
<calcChain xmlns="http://schemas.openxmlformats.org/spreadsheetml/2006/main">
  <c r="G54" i="20"/>
  <c r="G53"/>
  <c r="G52"/>
  <c r="G51"/>
  <c r="G50"/>
  <c r="G49"/>
  <c r="G48"/>
  <c r="G47"/>
  <c r="G46"/>
  <c r="G45"/>
  <c r="G44"/>
  <c r="G43"/>
  <c r="G42"/>
  <c r="G41"/>
  <c r="G36" i="21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6" i="20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45" i="18"/>
  <c r="G44"/>
  <c r="G43"/>
  <c r="G42"/>
  <c r="G41"/>
  <c r="G40"/>
  <c r="G23"/>
  <c r="G24"/>
  <c r="G25"/>
  <c r="G26"/>
  <c r="G27"/>
  <c r="G28"/>
  <c r="G29"/>
  <c r="G30"/>
  <c r="G31"/>
  <c r="G32"/>
  <c r="G33"/>
  <c r="G34"/>
  <c r="G35"/>
  <c r="G36"/>
  <c r="G37"/>
  <c r="G38"/>
  <c r="G39"/>
  <c r="G35" i="19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22" i="18"/>
  <c r="G21"/>
  <c r="G20"/>
  <c r="G19"/>
  <c r="G18"/>
  <c r="G17"/>
  <c r="G16"/>
  <c r="G15"/>
  <c r="G14"/>
  <c r="G13"/>
  <c r="G12"/>
  <c r="G11"/>
  <c r="G10"/>
  <c r="G9"/>
  <c r="G8"/>
  <c r="G7"/>
  <c r="G6"/>
</calcChain>
</file>

<file path=xl/sharedStrings.xml><?xml version="1.0" encoding="utf-8"?>
<sst xmlns="http://schemas.openxmlformats.org/spreadsheetml/2006/main" count="971" uniqueCount="95">
  <si>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</si>
  <si>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</si>
  <si>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</si>
  <si>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</si>
  <si>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</si>
  <si>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</si>
  <si>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</si>
  <si>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</si>
  <si>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</si>
  <si>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</si>
  <si>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</si>
  <si>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</si>
  <si>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</si>
  <si>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</si>
  <si>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</si>
  <si>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</si>
  <si>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</si>
  <si>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</si>
  <si>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T+1</t>
  </si>
  <si>
    <t>market trade</t>
  </si>
  <si>
    <t>T+0</t>
  </si>
  <si>
    <t>* Inter-scheme/ off market trade/market trade</t>
  </si>
  <si>
    <t>07.16 GS 20 May 2023</t>
  </si>
  <si>
    <t>08.12 GS 10 Dec 2020</t>
  </si>
  <si>
    <t>8.28% GOI 2027 (21 Sep 2027)</t>
  </si>
  <si>
    <t>08.83 GS  25 Nov 2023</t>
  </si>
  <si>
    <t>IDBI DYNAMIC BOND FUND</t>
  </si>
  <si>
    <t>IDBI MONTHLY INCOME PLAN</t>
  </si>
  <si>
    <t>IN0020130012</t>
  </si>
  <si>
    <t>IN0020120054</t>
  </si>
  <si>
    <t>IN0020070069</t>
  </si>
  <si>
    <t>IN0020130061</t>
  </si>
  <si>
    <t>IDBI LIQUID FUND</t>
  </si>
  <si>
    <t>IDBI ULTRA SHORT TERM FUND</t>
  </si>
  <si>
    <t>Canara Bank CD (02 Jan 2014)</t>
  </si>
  <si>
    <t>INE476A16KR5</t>
  </si>
  <si>
    <t>IDBI GILT FUND</t>
  </si>
  <si>
    <t>IDBI SHORT TERM BOND FUND</t>
  </si>
  <si>
    <t>IDBI TAX SAVING FUND</t>
  </si>
  <si>
    <t>IDBI FMP Series III 366 Days  (March 2013) - D</t>
  </si>
  <si>
    <t>IDBI FMP - Series III - 367 Days (February 2013)-A</t>
  </si>
  <si>
    <t>IDBI FMP - Series - III  370 Days (August 2013) - I</t>
  </si>
  <si>
    <t>IDBI FMP - Series III - 385 Days (March 2013) - B</t>
  </si>
  <si>
    <t>IDBI FMP-Series III - 385 Days (March 2013)-C</t>
  </si>
  <si>
    <t>IDBI GOLD FUND</t>
  </si>
  <si>
    <t>IDBI Gold ETF Fund</t>
  </si>
  <si>
    <t>IDBI NIFTY INDEX FUND</t>
  </si>
  <si>
    <t>IDBI NIFTY JUNIOR INDEX FUND</t>
  </si>
  <si>
    <t>IDBI RGESS- SERIES I - PLAN A</t>
  </si>
  <si>
    <t>IDBI INDIA TOP 100 EQUITY FUND</t>
  </si>
  <si>
    <t>N.A</t>
  </si>
  <si>
    <t>Punjab and Sind Bank CD (17 Jan 2014)</t>
  </si>
  <si>
    <t>INE608A16FI2</t>
  </si>
  <si>
    <t>91 DTB 13022014</t>
  </si>
  <si>
    <t>IN002013X329</t>
  </si>
  <si>
    <t>CBLO</t>
  </si>
  <si>
    <t>IDBI FMP - Series III - 494 days (December 2013) - O</t>
  </si>
  <si>
    <t>91 DTB 27032014</t>
  </si>
  <si>
    <t>IN002013X386</t>
  </si>
  <si>
    <t>0.00 IndiaBulls Housing Finance Ltd  NCD (30 April 2015)</t>
  </si>
  <si>
    <t>INE148I07423</t>
  </si>
  <si>
    <t>INE115A07CE3</t>
  </si>
  <si>
    <t>9.90 LIC Housing Finance Ltd NCD  (08 April 2015)</t>
  </si>
  <si>
    <t>Indian Bank CD (24 Jan 2014)</t>
  </si>
  <si>
    <t>Allahabad Bank CD (31 Jan 2014)</t>
  </si>
  <si>
    <t>INE562A16EH6</t>
  </si>
  <si>
    <t>INE428A16LM5</t>
  </si>
  <si>
    <t>Punjab National Bank CD (21 Feb 2014)</t>
  </si>
  <si>
    <t>INE160A16JK2</t>
  </si>
  <si>
    <t>CBLO - 30DEC2013</t>
  </si>
  <si>
    <t>91 DTB 13032014</t>
  </si>
  <si>
    <t>Andhra Bank CD (20 Jan 2014)</t>
  </si>
  <si>
    <t>9.37 IDFC Ltd NCD  (27 April 2015)</t>
  </si>
  <si>
    <t>9.51 Power Finance Corporation Ltd NCD (15 April 2015)</t>
  </si>
  <si>
    <t>Punjab National Bank CD (12 Mar 2014)</t>
  </si>
  <si>
    <t>IN002013X360</t>
  </si>
  <si>
    <t>INE434A16EO4</t>
  </si>
  <si>
    <t>INE043D07CH4</t>
  </si>
  <si>
    <t>INE134E08EE0</t>
  </si>
  <si>
    <t>HDFC Ltd CP (25 Feb 2014)</t>
  </si>
  <si>
    <t>Andhra Bank CD (28 Feb 2014)</t>
  </si>
  <si>
    <t>8.95 Power Finance Corporation Ltd NCD (30 Mar 2015)</t>
  </si>
  <si>
    <t>9.20 Reliance Utilities and Power Pvt Ltd NCD (27 Feb 2015)</t>
  </si>
  <si>
    <t>INE160A16JC9</t>
  </si>
  <si>
    <t>INE001A14JL1</t>
  </si>
  <si>
    <t>INE434A16DI8</t>
  </si>
  <si>
    <t>INE134E08CT2</t>
  </si>
  <si>
    <t>INE936D08032</t>
  </si>
  <si>
    <t>State Bank Of Mysore CD (26 Feb 2014)</t>
  </si>
  <si>
    <t>INE651A16FI2</t>
  </si>
  <si>
    <t>IDBI FMP - Series III - 564 days (September 2013) - L</t>
  </si>
  <si>
    <t>IDBI FMP - Series III - 366 days (July 2013) - G</t>
  </si>
  <si>
    <t>IDBI FMP - Series III - 368 days (September 2013) - K</t>
  </si>
  <si>
    <t>IDBI FMP - Series III - 366 days (September 2013) - M</t>
  </si>
  <si>
    <t>IDBI FMP - Series III - 24 Months (July 2013) - F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</si>
</sst>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;@"/>
    <numFmt numFmtId="165" formatCode="_(* #,##0.000_);_(* \(#,##0.0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/>
    <xf numFmtId="16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164" fontId="0" fillId="0" borderId="1" xfId="0" applyNumberFormat="1" applyFill="1" applyBorder="1"/>
    <xf numFmtId="14" fontId="0" fillId="0" borderId="1" xfId="0" applyNumberFormat="1" applyFill="1" applyBorder="1"/>
    <xf numFmtId="4" fontId="0" fillId="0" borderId="1" xfId="0" applyNumberFormat="1" applyFill="1" applyBorder="1" applyAlignment="1">
      <alignment horizontal="right"/>
    </xf>
    <xf numFmtId="10" fontId="0" fillId="0" borderId="1" xfId="0" applyNumberFormat="1" applyFill="1" applyBorder="1"/>
    <xf numFmtId="4" fontId="0" fillId="0" borderId="1" xfId="0" applyNumberFormat="1" applyFill="1" applyBorder="1"/>
    <xf numFmtId="165" fontId="1" fillId="0" borderId="1" xfId="1" applyNumberFormat="1" applyFont="1" applyFill="1" applyBorder="1" applyAlignment="1">
      <alignment horizontal="right"/>
    </xf>
    <xf numFmtId="0" fontId="0" fillId="0" borderId="0" xfId="0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P47"/>
  <sheetViews>
    <sheetView topLeftCell="A17" workbookViewId="0">
      <selection activeCell="C26" sqref="C26"/>
    </sheetView>
  </sheetViews>
  <sheetFormatPr defaultRowHeight="15"/>
  <cols>
    <col min="1" max="1" width="6" style="1" customWidth="1"/>
    <col min="2" max="2" width="60.85546875" style="1" customWidth="1"/>
    <col min="3" max="3" width="14" style="1" bestFit="1" customWidth="1"/>
    <col min="4" max="4" width="16.28515625" style="1" bestFit="1" customWidth="1"/>
    <col min="5" max="5" width="47.57031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8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4">
        <v>41634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5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>
      <c r="A6" s="2">
        <v>1</v>
      </c>
      <c r="B6" s="2" t="s">
        <v>24</v>
      </c>
      <c r="C6" s="2" t="s">
        <v>30</v>
      </c>
      <c r="D6" s="2" t="s">
        <v>17</v>
      </c>
      <c r="E6" s="3" t="s">
        <v>26</v>
      </c>
      <c r="F6" s="6">
        <v>46651</v>
      </c>
      <c r="G6" s="2" t="e">
        <f>F6-#REF!</f>
        <v>#REF!</v>
      </c>
      <c r="H6" s="7" t="s">
        <v>18</v>
      </c>
      <c r="I6" s="6">
        <v>41632</v>
      </c>
      <c r="J6" s="6">
        <v>41632</v>
      </c>
      <c r="K6" s="6">
        <v>41634</v>
      </c>
      <c r="L6" s="11">
        <v>2500000</v>
      </c>
      <c r="M6" s="8">
        <v>236187500</v>
      </c>
      <c r="N6" s="10">
        <v>92.29</v>
      </c>
      <c r="O6" s="9">
        <v>9.2869999999999994E-2</v>
      </c>
      <c r="P6" s="2" t="s">
        <v>19</v>
      </c>
    </row>
    <row r="7" spans="1:16">
      <c r="A7" s="2">
        <v>2</v>
      </c>
      <c r="B7" s="2" t="s">
        <v>24</v>
      </c>
      <c r="C7" s="2" t="s">
        <v>30</v>
      </c>
      <c r="D7" s="2" t="s">
        <v>17</v>
      </c>
      <c r="E7" s="3" t="s">
        <v>26</v>
      </c>
      <c r="F7" s="6">
        <v>46651</v>
      </c>
      <c r="G7" s="2">
        <f t="shared" ref="G7:G15" si="0">F7-$F$3</f>
        <v>5017</v>
      </c>
      <c r="H7" s="7" t="s">
        <v>18</v>
      </c>
      <c r="I7" s="6">
        <v>41632</v>
      </c>
      <c r="J7" s="6">
        <v>41632</v>
      </c>
      <c r="K7" s="6">
        <v>41634</v>
      </c>
      <c r="L7" s="11">
        <v>2000000</v>
      </c>
      <c r="M7" s="8">
        <v>189350000</v>
      </c>
      <c r="N7" s="10">
        <v>92.49</v>
      </c>
      <c r="O7" s="9">
        <v>9.2539250000000003E-2</v>
      </c>
      <c r="P7" s="2" t="s">
        <v>19</v>
      </c>
    </row>
    <row r="8" spans="1:16">
      <c r="A8" s="2">
        <v>3</v>
      </c>
      <c r="B8" s="2" t="s">
        <v>22</v>
      </c>
      <c r="C8" s="2" t="s">
        <v>28</v>
      </c>
      <c r="D8" s="2" t="s">
        <v>17</v>
      </c>
      <c r="E8" s="3" t="s">
        <v>26</v>
      </c>
      <c r="F8" s="6">
        <v>45066</v>
      </c>
      <c r="G8" s="2">
        <f t="shared" si="0"/>
        <v>3432</v>
      </c>
      <c r="H8" s="7" t="s">
        <v>18</v>
      </c>
      <c r="I8" s="6">
        <v>41632</v>
      </c>
      <c r="J8" s="6">
        <v>41632</v>
      </c>
      <c r="K8" s="6">
        <v>41634</v>
      </c>
      <c r="L8" s="11">
        <v>1000000</v>
      </c>
      <c r="M8" s="8">
        <v>88541000</v>
      </c>
      <c r="N8" s="10">
        <v>87.825000000000003</v>
      </c>
      <c r="O8" s="9">
        <v>9.1138499999999997E-2</v>
      </c>
      <c r="P8" s="2" t="s">
        <v>19</v>
      </c>
    </row>
    <row r="9" spans="1:16">
      <c r="A9" s="2">
        <v>4</v>
      </c>
      <c r="B9" s="2" t="s">
        <v>22</v>
      </c>
      <c r="C9" s="2" t="s">
        <v>28</v>
      </c>
      <c r="D9" s="2" t="s">
        <v>17</v>
      </c>
      <c r="E9" s="3" t="s">
        <v>26</v>
      </c>
      <c r="F9" s="6">
        <v>45066</v>
      </c>
      <c r="G9" s="2">
        <f t="shared" si="0"/>
        <v>3432</v>
      </c>
      <c r="H9" s="7" t="s">
        <v>18</v>
      </c>
      <c r="I9" s="6">
        <v>41632</v>
      </c>
      <c r="J9" s="6">
        <v>41632</v>
      </c>
      <c r="K9" s="6">
        <v>41634</v>
      </c>
      <c r="L9" s="11">
        <v>2500000</v>
      </c>
      <c r="M9" s="8">
        <v>221156250</v>
      </c>
      <c r="N9" s="10">
        <v>87.746499999999997</v>
      </c>
      <c r="O9" s="9">
        <v>9.1275400000000007E-2</v>
      </c>
      <c r="P9" s="2" t="s">
        <v>19</v>
      </c>
    </row>
    <row r="10" spans="1:16">
      <c r="A10" s="2">
        <v>5</v>
      </c>
      <c r="B10" s="2" t="s">
        <v>25</v>
      </c>
      <c r="C10" s="2" t="s">
        <v>31</v>
      </c>
      <c r="D10" s="2" t="s">
        <v>17</v>
      </c>
      <c r="E10" s="3" t="s">
        <v>26</v>
      </c>
      <c r="F10" s="6">
        <v>45255</v>
      </c>
      <c r="G10" s="2">
        <f t="shared" si="0"/>
        <v>3621</v>
      </c>
      <c r="H10" s="7" t="s">
        <v>18</v>
      </c>
      <c r="I10" s="6">
        <v>41632</v>
      </c>
      <c r="J10" s="6">
        <v>41632</v>
      </c>
      <c r="K10" s="6">
        <v>41634</v>
      </c>
      <c r="L10" s="11">
        <v>5000000</v>
      </c>
      <c r="M10" s="8">
        <v>502911806</v>
      </c>
      <c r="N10" s="10">
        <v>99.822000000000003</v>
      </c>
      <c r="O10" s="9">
        <v>8.8555380000000003E-2</v>
      </c>
      <c r="P10" s="2" t="s">
        <v>19</v>
      </c>
    </row>
    <row r="11" spans="1:16">
      <c r="A11" s="2">
        <v>6</v>
      </c>
      <c r="B11" s="2" t="s">
        <v>25</v>
      </c>
      <c r="C11" s="2" t="s">
        <v>31</v>
      </c>
      <c r="D11" s="2" t="s">
        <v>17</v>
      </c>
      <c r="E11" s="3" t="s">
        <v>26</v>
      </c>
      <c r="F11" s="6">
        <v>45255</v>
      </c>
      <c r="G11" s="2">
        <f t="shared" si="0"/>
        <v>3621</v>
      </c>
      <c r="H11" s="7" t="s">
        <v>18</v>
      </c>
      <c r="I11" s="6">
        <v>41632</v>
      </c>
      <c r="J11" s="6">
        <v>41632</v>
      </c>
      <c r="K11" s="6">
        <v>41634</v>
      </c>
      <c r="L11" s="11">
        <v>1000000</v>
      </c>
      <c r="M11" s="8">
        <v>100802861</v>
      </c>
      <c r="N11" s="10">
        <v>100.0425</v>
      </c>
      <c r="O11" s="9">
        <v>8.8214000000000001E-2</v>
      </c>
      <c r="P11" s="2" t="s">
        <v>19</v>
      </c>
    </row>
    <row r="12" spans="1:16">
      <c r="A12" s="2">
        <v>7</v>
      </c>
      <c r="B12" s="2" t="s">
        <v>25</v>
      </c>
      <c r="C12" s="2" t="s">
        <v>31</v>
      </c>
      <c r="D12" s="2" t="s">
        <v>17</v>
      </c>
      <c r="E12" s="3" t="s">
        <v>26</v>
      </c>
      <c r="F12" s="6">
        <v>45255</v>
      </c>
      <c r="G12" s="2">
        <f t="shared" si="0"/>
        <v>3621</v>
      </c>
      <c r="H12" s="7" t="s">
        <v>18</v>
      </c>
      <c r="I12" s="6">
        <v>41632</v>
      </c>
      <c r="J12" s="6">
        <v>41632</v>
      </c>
      <c r="K12" s="6">
        <v>41634</v>
      </c>
      <c r="L12" s="11">
        <v>5000000</v>
      </c>
      <c r="M12" s="8">
        <v>503708056</v>
      </c>
      <c r="N12" s="10">
        <v>99.981250000000003</v>
      </c>
      <c r="O12" s="9">
        <v>8.8353500000000001E-2</v>
      </c>
      <c r="P12" s="2" t="s">
        <v>19</v>
      </c>
    </row>
    <row r="13" spans="1:16">
      <c r="A13" s="2">
        <v>8</v>
      </c>
      <c r="B13" s="2" t="s">
        <v>25</v>
      </c>
      <c r="C13" s="2" t="s">
        <v>31</v>
      </c>
      <c r="D13" s="2" t="s">
        <v>17</v>
      </c>
      <c r="E13" s="3" t="s">
        <v>36</v>
      </c>
      <c r="F13" s="6">
        <v>45255</v>
      </c>
      <c r="G13" s="2">
        <f t="shared" si="0"/>
        <v>3621</v>
      </c>
      <c r="H13" s="7" t="s">
        <v>18</v>
      </c>
      <c r="I13" s="6">
        <v>41632</v>
      </c>
      <c r="J13" s="6">
        <v>41632</v>
      </c>
      <c r="K13" s="6">
        <v>41634</v>
      </c>
      <c r="L13" s="11">
        <v>300000</v>
      </c>
      <c r="M13" s="8">
        <v>30183108</v>
      </c>
      <c r="N13" s="10">
        <v>99.85</v>
      </c>
      <c r="O13" s="9">
        <v>8.8510000000000005E-2</v>
      </c>
      <c r="P13" s="2" t="s">
        <v>19</v>
      </c>
    </row>
    <row r="14" spans="1:16">
      <c r="A14" s="2">
        <v>9</v>
      </c>
      <c r="B14" s="2" t="s">
        <v>25</v>
      </c>
      <c r="C14" s="2" t="s">
        <v>31</v>
      </c>
      <c r="D14" s="2" t="s">
        <v>17</v>
      </c>
      <c r="E14" s="3" t="s">
        <v>26</v>
      </c>
      <c r="F14" s="6">
        <v>45255</v>
      </c>
      <c r="G14" s="2">
        <f t="shared" si="0"/>
        <v>3621</v>
      </c>
      <c r="H14" s="7" t="s">
        <v>18</v>
      </c>
      <c r="I14" s="6">
        <v>41632</v>
      </c>
      <c r="J14" s="6">
        <v>41632</v>
      </c>
      <c r="K14" s="6">
        <v>41634</v>
      </c>
      <c r="L14" s="11">
        <v>700000</v>
      </c>
      <c r="M14" s="8">
        <v>70427253</v>
      </c>
      <c r="N14" s="10">
        <v>99.85</v>
      </c>
      <c r="O14" s="9">
        <v>8.8510000000000005E-2</v>
      </c>
      <c r="P14" s="2" t="s">
        <v>19</v>
      </c>
    </row>
    <row r="15" spans="1:16">
      <c r="A15" s="2">
        <v>10</v>
      </c>
      <c r="B15" s="2" t="s">
        <v>57</v>
      </c>
      <c r="C15" s="2" t="s">
        <v>58</v>
      </c>
      <c r="D15" s="2" t="s">
        <v>17</v>
      </c>
      <c r="E15" s="3" t="s">
        <v>37</v>
      </c>
      <c r="F15" s="6">
        <v>41725</v>
      </c>
      <c r="G15" s="2">
        <f t="shared" si="0"/>
        <v>91</v>
      </c>
      <c r="H15" s="7" t="s">
        <v>18</v>
      </c>
      <c r="I15" s="6">
        <v>41632</v>
      </c>
      <c r="J15" s="6">
        <v>41632</v>
      </c>
      <c r="K15" s="6">
        <v>41634</v>
      </c>
      <c r="L15" s="11">
        <v>2500000</v>
      </c>
      <c r="M15" s="8">
        <v>244712500</v>
      </c>
      <c r="N15" s="10">
        <v>97.885000000000005</v>
      </c>
      <c r="O15" s="9">
        <v>8.6665000000000006E-2</v>
      </c>
      <c r="P15" s="2" t="s">
        <v>19</v>
      </c>
    </row>
    <row r="16" spans="1:16">
      <c r="A16" s="2">
        <v>11</v>
      </c>
      <c r="B16" s="2" t="s">
        <v>57</v>
      </c>
      <c r="C16" s="2" t="s">
        <v>58</v>
      </c>
      <c r="D16" s="2" t="s">
        <v>17</v>
      </c>
      <c r="E16" s="3" t="s">
        <v>26</v>
      </c>
      <c r="F16" s="6">
        <v>41725</v>
      </c>
      <c r="G16" s="2">
        <f>F16-$F$3</f>
        <v>91</v>
      </c>
      <c r="H16" s="7" t="s">
        <v>18</v>
      </c>
      <c r="I16" s="6">
        <v>41632</v>
      </c>
      <c r="J16" s="6">
        <v>41632</v>
      </c>
      <c r="K16" s="6">
        <v>41634</v>
      </c>
      <c r="L16" s="11">
        <v>2500000</v>
      </c>
      <c r="M16" s="8">
        <v>244712500</v>
      </c>
      <c r="N16" s="10">
        <v>97.885000000000005</v>
      </c>
      <c r="O16" s="9">
        <v>8.6665000000000006E-2</v>
      </c>
      <c r="P16" s="2" t="s">
        <v>19</v>
      </c>
    </row>
    <row r="17" spans="1:16">
      <c r="A17" s="2">
        <v>12</v>
      </c>
      <c r="B17" s="2" t="s">
        <v>34</v>
      </c>
      <c r="C17" s="2" t="s">
        <v>35</v>
      </c>
      <c r="D17" s="2" t="s">
        <v>17</v>
      </c>
      <c r="E17" s="3" t="s">
        <v>33</v>
      </c>
      <c r="F17" s="6">
        <v>41641</v>
      </c>
      <c r="G17" s="2">
        <f>F17-$F$3</f>
        <v>7</v>
      </c>
      <c r="H17" s="7" t="s">
        <v>20</v>
      </c>
      <c r="I17" s="6">
        <v>41634</v>
      </c>
      <c r="J17" s="6">
        <v>41634</v>
      </c>
      <c r="K17" s="6">
        <v>41634</v>
      </c>
      <c r="L17" s="11">
        <v>2000000</v>
      </c>
      <c r="M17" s="8">
        <v>199644000</v>
      </c>
      <c r="N17" s="10">
        <v>99.822000000000003</v>
      </c>
      <c r="O17" s="9">
        <v>9.2979790000000007E-2</v>
      </c>
      <c r="P17" s="2" t="s">
        <v>19</v>
      </c>
    </row>
    <row r="18" spans="1:16">
      <c r="A18" s="2">
        <v>13</v>
      </c>
      <c r="B18" s="2" t="s">
        <v>34</v>
      </c>
      <c r="C18" s="2" t="s">
        <v>35</v>
      </c>
      <c r="D18" s="2" t="s">
        <v>17</v>
      </c>
      <c r="E18" s="3" t="s">
        <v>37</v>
      </c>
      <c r="F18" s="6">
        <v>41641</v>
      </c>
      <c r="G18" s="2">
        <f t="shared" ref="G18:G39" si="1">F18-$F$3</f>
        <v>7</v>
      </c>
      <c r="H18" s="7" t="s">
        <v>20</v>
      </c>
      <c r="I18" s="6">
        <v>41634</v>
      </c>
      <c r="J18" s="6">
        <v>41634</v>
      </c>
      <c r="K18" s="6">
        <v>41634</v>
      </c>
      <c r="L18" s="11">
        <v>1000000</v>
      </c>
      <c r="M18" s="8">
        <v>99822000</v>
      </c>
      <c r="N18" s="10">
        <v>99.822000000000003</v>
      </c>
      <c r="O18" s="9">
        <v>9.2979790000000007E-2</v>
      </c>
      <c r="P18" s="2" t="s">
        <v>19</v>
      </c>
    </row>
    <row r="19" spans="1:16">
      <c r="A19" s="2">
        <v>14</v>
      </c>
      <c r="B19" s="2" t="s">
        <v>34</v>
      </c>
      <c r="C19" s="2" t="s">
        <v>35</v>
      </c>
      <c r="D19" s="2" t="s">
        <v>17</v>
      </c>
      <c r="E19" s="3" t="s">
        <v>37</v>
      </c>
      <c r="F19" s="6">
        <v>41641</v>
      </c>
      <c r="G19" s="2">
        <f t="shared" si="1"/>
        <v>7</v>
      </c>
      <c r="H19" s="7" t="s">
        <v>20</v>
      </c>
      <c r="I19" s="6">
        <v>41634</v>
      </c>
      <c r="J19" s="6">
        <v>41634</v>
      </c>
      <c r="K19" s="6">
        <v>41634</v>
      </c>
      <c r="L19" s="11">
        <v>500000</v>
      </c>
      <c r="M19" s="8">
        <v>49911000</v>
      </c>
      <c r="N19" s="10">
        <v>99.822000000000003</v>
      </c>
      <c r="O19" s="9">
        <v>9.2979790000000007E-2</v>
      </c>
      <c r="P19" s="2" t="s">
        <v>19</v>
      </c>
    </row>
    <row r="20" spans="1:16">
      <c r="A20" s="2">
        <v>15</v>
      </c>
      <c r="B20" s="2" t="s">
        <v>34</v>
      </c>
      <c r="C20" s="2" t="s">
        <v>35</v>
      </c>
      <c r="D20" s="2" t="s">
        <v>17</v>
      </c>
      <c r="E20" s="3" t="s">
        <v>26</v>
      </c>
      <c r="F20" s="6">
        <v>41641</v>
      </c>
      <c r="G20" s="2">
        <f t="shared" si="1"/>
        <v>7</v>
      </c>
      <c r="H20" s="7" t="s">
        <v>20</v>
      </c>
      <c r="I20" s="6">
        <v>41634</v>
      </c>
      <c r="J20" s="6">
        <v>41634</v>
      </c>
      <c r="K20" s="6">
        <v>41634</v>
      </c>
      <c r="L20" s="11">
        <v>1500000</v>
      </c>
      <c r="M20" s="8">
        <v>149733000</v>
      </c>
      <c r="N20" s="10">
        <v>99.822000000000003</v>
      </c>
      <c r="O20" s="9">
        <v>9.2979790000000007E-2</v>
      </c>
      <c r="P20" s="2" t="s">
        <v>19</v>
      </c>
    </row>
    <row r="21" spans="1:16">
      <c r="A21" s="2">
        <v>16</v>
      </c>
      <c r="B21" s="2" t="s">
        <v>59</v>
      </c>
      <c r="C21" s="2" t="s">
        <v>60</v>
      </c>
      <c r="D21" s="2" t="s">
        <v>17</v>
      </c>
      <c r="E21" s="3" t="s">
        <v>56</v>
      </c>
      <c r="F21" s="6">
        <v>42124</v>
      </c>
      <c r="G21" s="2">
        <f t="shared" si="1"/>
        <v>490</v>
      </c>
      <c r="H21" s="7" t="s">
        <v>20</v>
      </c>
      <c r="I21" s="6">
        <v>41634</v>
      </c>
      <c r="J21" s="6">
        <v>41634</v>
      </c>
      <c r="K21" s="6">
        <v>41634</v>
      </c>
      <c r="L21" s="11">
        <v>93</v>
      </c>
      <c r="M21" s="8">
        <v>93000000</v>
      </c>
      <c r="N21" s="10">
        <v>1000000</v>
      </c>
      <c r="O21" s="9">
        <v>0.1055</v>
      </c>
      <c r="P21" s="2" t="s">
        <v>19</v>
      </c>
    </row>
    <row r="22" spans="1:16">
      <c r="A22" s="2">
        <v>17</v>
      </c>
      <c r="B22" s="2" t="s">
        <v>62</v>
      </c>
      <c r="C22" s="2" t="s">
        <v>61</v>
      </c>
      <c r="D22" s="2" t="s">
        <v>17</v>
      </c>
      <c r="E22" s="3" t="s">
        <v>56</v>
      </c>
      <c r="F22" s="6">
        <v>42102</v>
      </c>
      <c r="G22" s="2">
        <f t="shared" si="1"/>
        <v>468</v>
      </c>
      <c r="H22" s="7" t="s">
        <v>20</v>
      </c>
      <c r="I22" s="6">
        <v>41634</v>
      </c>
      <c r="J22" s="6">
        <v>41634</v>
      </c>
      <c r="K22" s="6">
        <v>41634</v>
      </c>
      <c r="L22" s="11">
        <v>50</v>
      </c>
      <c r="M22" s="8">
        <v>53552915.75</v>
      </c>
      <c r="N22" s="10">
        <v>1000809</v>
      </c>
      <c r="O22" s="9">
        <v>9.7485000000000002E-2</v>
      </c>
      <c r="P22" s="2" t="s">
        <v>19</v>
      </c>
    </row>
    <row r="23" spans="1:16">
      <c r="A23" s="2">
        <v>21</v>
      </c>
      <c r="B23" s="2" t="s">
        <v>55</v>
      </c>
      <c r="C23" s="2" t="s">
        <v>50</v>
      </c>
      <c r="D23" s="2" t="s">
        <v>17</v>
      </c>
      <c r="E23" s="3" t="s">
        <v>45</v>
      </c>
      <c r="F23" s="6">
        <v>41634</v>
      </c>
      <c r="G23" s="2">
        <f t="shared" si="1"/>
        <v>0</v>
      </c>
      <c r="H23" s="7" t="s">
        <v>20</v>
      </c>
      <c r="I23" s="6">
        <v>41634</v>
      </c>
      <c r="J23" s="6">
        <v>41634</v>
      </c>
      <c r="K23" s="6">
        <v>41634</v>
      </c>
      <c r="L23" s="11">
        <v>1200000</v>
      </c>
      <c r="M23" s="8">
        <v>1199711.6499999999</v>
      </c>
      <c r="N23" s="10">
        <v>99.975970939999996</v>
      </c>
      <c r="O23" s="9">
        <v>8.7727151200000006E-2</v>
      </c>
      <c r="P23" s="2" t="s">
        <v>19</v>
      </c>
    </row>
    <row r="24" spans="1:16">
      <c r="A24" s="2">
        <v>22</v>
      </c>
      <c r="B24" s="2" t="s">
        <v>55</v>
      </c>
      <c r="C24" s="2" t="s">
        <v>50</v>
      </c>
      <c r="D24" s="2" t="s">
        <v>17</v>
      </c>
      <c r="E24" s="3" t="s">
        <v>40</v>
      </c>
      <c r="F24" s="6">
        <v>41634</v>
      </c>
      <c r="G24" s="2">
        <f t="shared" si="1"/>
        <v>0</v>
      </c>
      <c r="H24" s="7" t="s">
        <v>20</v>
      </c>
      <c r="I24" s="6">
        <v>41634</v>
      </c>
      <c r="J24" s="6">
        <v>41634</v>
      </c>
      <c r="K24" s="6">
        <v>41634</v>
      </c>
      <c r="L24" s="11">
        <v>1000000</v>
      </c>
      <c r="M24" s="8">
        <v>999759.71</v>
      </c>
      <c r="N24" s="10">
        <v>99.975970939999996</v>
      </c>
      <c r="O24" s="9">
        <v>8.7727151200000006E-2</v>
      </c>
      <c r="P24" s="2" t="s">
        <v>19</v>
      </c>
    </row>
    <row r="25" spans="1:16">
      <c r="A25" s="2">
        <v>23</v>
      </c>
      <c r="B25" s="2" t="s">
        <v>55</v>
      </c>
      <c r="C25" s="2" t="s">
        <v>50</v>
      </c>
      <c r="D25" s="2" t="s">
        <v>17</v>
      </c>
      <c r="E25" s="3" t="s">
        <v>33</v>
      </c>
      <c r="F25" s="6">
        <v>41634</v>
      </c>
      <c r="G25" s="2">
        <f t="shared" si="1"/>
        <v>0</v>
      </c>
      <c r="H25" s="7" t="s">
        <v>20</v>
      </c>
      <c r="I25" s="6">
        <v>41634</v>
      </c>
      <c r="J25" s="6">
        <v>41634</v>
      </c>
      <c r="K25" s="6">
        <v>41634</v>
      </c>
      <c r="L25" s="11">
        <v>304600000</v>
      </c>
      <c r="M25" s="8">
        <v>304526807.48000002</v>
      </c>
      <c r="N25" s="10">
        <v>99.975970939999996</v>
      </c>
      <c r="O25" s="9">
        <v>8.7727151200000006E-2</v>
      </c>
      <c r="P25" s="2" t="s">
        <v>19</v>
      </c>
    </row>
    <row r="26" spans="1:16">
      <c r="A26" s="2">
        <v>24</v>
      </c>
      <c r="B26" s="2" t="s">
        <v>55</v>
      </c>
      <c r="C26" s="2" t="s">
        <v>50</v>
      </c>
      <c r="D26" s="2" t="s">
        <v>17</v>
      </c>
      <c r="E26" s="3" t="s">
        <v>37</v>
      </c>
      <c r="F26" s="6">
        <v>41634</v>
      </c>
      <c r="G26" s="2">
        <f t="shared" si="1"/>
        <v>0</v>
      </c>
      <c r="H26" s="7" t="s">
        <v>20</v>
      </c>
      <c r="I26" s="6">
        <v>41634</v>
      </c>
      <c r="J26" s="6">
        <v>41634</v>
      </c>
      <c r="K26" s="6">
        <v>41634</v>
      </c>
      <c r="L26" s="11">
        <v>33500000</v>
      </c>
      <c r="M26" s="8">
        <v>33491950.260000002</v>
      </c>
      <c r="N26" s="10">
        <v>99.975970939999996</v>
      </c>
      <c r="O26" s="9">
        <v>8.7727151200000006E-2</v>
      </c>
      <c r="P26" s="2" t="s">
        <v>19</v>
      </c>
    </row>
    <row r="27" spans="1:16">
      <c r="A27" s="2">
        <v>25</v>
      </c>
      <c r="B27" s="2" t="s">
        <v>55</v>
      </c>
      <c r="C27" s="2" t="s">
        <v>50</v>
      </c>
      <c r="D27" s="2" t="s">
        <v>17</v>
      </c>
      <c r="E27" s="3" t="s">
        <v>26</v>
      </c>
      <c r="F27" s="6">
        <v>41634</v>
      </c>
      <c r="G27" s="2">
        <f t="shared" si="1"/>
        <v>0</v>
      </c>
      <c r="H27" s="7" t="s">
        <v>20</v>
      </c>
      <c r="I27" s="6">
        <v>41634</v>
      </c>
      <c r="J27" s="6">
        <v>41634</v>
      </c>
      <c r="K27" s="6">
        <v>41634</v>
      </c>
      <c r="L27" s="11">
        <v>205800000</v>
      </c>
      <c r="M27" s="8">
        <v>205750548.19</v>
      </c>
      <c r="N27" s="10">
        <v>99.975970939999996</v>
      </c>
      <c r="O27" s="9">
        <v>8.7727151200000006E-2</v>
      </c>
      <c r="P27" s="2" t="s">
        <v>19</v>
      </c>
    </row>
    <row r="28" spans="1:16">
      <c r="A28" s="2">
        <v>26</v>
      </c>
      <c r="B28" s="2" t="s">
        <v>55</v>
      </c>
      <c r="C28" s="2" t="s">
        <v>50</v>
      </c>
      <c r="D28" s="2" t="s">
        <v>17</v>
      </c>
      <c r="E28" s="3" t="s">
        <v>36</v>
      </c>
      <c r="F28" s="6">
        <v>41634</v>
      </c>
      <c r="G28" s="2">
        <f t="shared" si="1"/>
        <v>0</v>
      </c>
      <c r="H28" s="7" t="s">
        <v>20</v>
      </c>
      <c r="I28" s="6">
        <v>41634</v>
      </c>
      <c r="J28" s="6">
        <v>41634</v>
      </c>
      <c r="K28" s="6">
        <v>41634</v>
      </c>
      <c r="L28" s="11">
        <v>28400000</v>
      </c>
      <c r="M28" s="8">
        <v>28393175.75</v>
      </c>
      <c r="N28" s="10">
        <v>99.975970939999996</v>
      </c>
      <c r="O28" s="9">
        <v>8.7727151200000006E-2</v>
      </c>
      <c r="P28" s="2" t="s">
        <v>19</v>
      </c>
    </row>
    <row r="29" spans="1:16">
      <c r="A29" s="2">
        <v>27</v>
      </c>
      <c r="B29" s="2" t="s">
        <v>55</v>
      </c>
      <c r="C29" s="2" t="s">
        <v>50</v>
      </c>
      <c r="D29" s="2" t="s">
        <v>17</v>
      </c>
      <c r="E29" s="3" t="s">
        <v>27</v>
      </c>
      <c r="F29" s="6">
        <v>41634</v>
      </c>
      <c r="G29" s="2">
        <f t="shared" si="1"/>
        <v>0</v>
      </c>
      <c r="H29" s="7" t="s">
        <v>20</v>
      </c>
      <c r="I29" s="6">
        <v>41634</v>
      </c>
      <c r="J29" s="6">
        <v>41634</v>
      </c>
      <c r="K29" s="6">
        <v>41634</v>
      </c>
      <c r="L29" s="11">
        <v>51700000</v>
      </c>
      <c r="M29" s="8">
        <v>51687576.979999997</v>
      </c>
      <c r="N29" s="10">
        <v>99.975970939999996</v>
      </c>
      <c r="O29" s="9">
        <v>8.7727151200000006E-2</v>
      </c>
      <c r="P29" s="2" t="s">
        <v>19</v>
      </c>
    </row>
    <row r="30" spans="1:16">
      <c r="A30" s="2">
        <v>28</v>
      </c>
      <c r="B30" s="2" t="s">
        <v>55</v>
      </c>
      <c r="C30" s="2" t="s">
        <v>50</v>
      </c>
      <c r="D30" s="2" t="s">
        <v>17</v>
      </c>
      <c r="E30" s="3" t="s">
        <v>44</v>
      </c>
      <c r="F30" s="6">
        <v>41634</v>
      </c>
      <c r="G30" s="2">
        <f t="shared" si="1"/>
        <v>0</v>
      </c>
      <c r="H30" s="7" t="s">
        <v>20</v>
      </c>
      <c r="I30" s="6">
        <v>41634</v>
      </c>
      <c r="J30" s="6">
        <v>41634</v>
      </c>
      <c r="K30" s="6">
        <v>41634</v>
      </c>
      <c r="L30" s="11">
        <v>39900000</v>
      </c>
      <c r="M30" s="8">
        <v>39890412.409999996</v>
      </c>
      <c r="N30" s="10">
        <v>99.975970939999996</v>
      </c>
      <c r="O30" s="9">
        <v>8.7727151200000006E-2</v>
      </c>
      <c r="P30" s="2" t="s">
        <v>19</v>
      </c>
    </row>
    <row r="31" spans="1:16">
      <c r="A31" s="2">
        <v>29</v>
      </c>
      <c r="B31" s="2" t="s">
        <v>55</v>
      </c>
      <c r="C31" s="2" t="s">
        <v>50</v>
      </c>
      <c r="D31" s="2" t="s">
        <v>17</v>
      </c>
      <c r="E31" s="3" t="s">
        <v>49</v>
      </c>
      <c r="F31" s="6">
        <v>41634</v>
      </c>
      <c r="G31" s="2">
        <f t="shared" si="1"/>
        <v>0</v>
      </c>
      <c r="H31" s="7" t="s">
        <v>20</v>
      </c>
      <c r="I31" s="6">
        <v>41634</v>
      </c>
      <c r="J31" s="6">
        <v>41634</v>
      </c>
      <c r="K31" s="6">
        <v>41634</v>
      </c>
      <c r="L31" s="11">
        <v>7700000</v>
      </c>
      <c r="M31" s="8">
        <v>7698149.7599999998</v>
      </c>
      <c r="N31" s="10">
        <v>99.975970939999996</v>
      </c>
      <c r="O31" s="9">
        <v>8.7727151200000006E-2</v>
      </c>
      <c r="P31" s="2" t="s">
        <v>19</v>
      </c>
    </row>
    <row r="32" spans="1:16">
      <c r="A32" s="2">
        <v>30</v>
      </c>
      <c r="B32" s="2" t="s">
        <v>55</v>
      </c>
      <c r="C32" s="2" t="s">
        <v>50</v>
      </c>
      <c r="D32" s="2" t="s">
        <v>17</v>
      </c>
      <c r="E32" s="3" t="s">
        <v>43</v>
      </c>
      <c r="F32" s="6">
        <v>41634</v>
      </c>
      <c r="G32" s="2">
        <f t="shared" si="1"/>
        <v>0</v>
      </c>
      <c r="H32" s="7" t="s">
        <v>20</v>
      </c>
      <c r="I32" s="6">
        <v>41634</v>
      </c>
      <c r="J32" s="6">
        <v>41634</v>
      </c>
      <c r="K32" s="6">
        <v>41634</v>
      </c>
      <c r="L32" s="11">
        <v>2600000</v>
      </c>
      <c r="M32" s="8">
        <v>2599375.2400000002</v>
      </c>
      <c r="N32" s="10">
        <v>99.975970939999996</v>
      </c>
      <c r="O32" s="9">
        <v>8.7727151200000006E-2</v>
      </c>
      <c r="P32" s="2" t="s">
        <v>19</v>
      </c>
    </row>
    <row r="33" spans="1:16">
      <c r="A33" s="2">
        <v>31</v>
      </c>
      <c r="B33" s="2" t="s">
        <v>55</v>
      </c>
      <c r="C33" s="2" t="s">
        <v>50</v>
      </c>
      <c r="D33" s="2" t="s">
        <v>17</v>
      </c>
      <c r="E33" s="3" t="s">
        <v>39</v>
      </c>
      <c r="F33" s="6">
        <v>41634</v>
      </c>
      <c r="G33" s="2">
        <f t="shared" si="1"/>
        <v>0</v>
      </c>
      <c r="H33" s="7" t="s">
        <v>20</v>
      </c>
      <c r="I33" s="6">
        <v>41634</v>
      </c>
      <c r="J33" s="6">
        <v>41634</v>
      </c>
      <c r="K33" s="6">
        <v>41634</v>
      </c>
      <c r="L33" s="11">
        <v>6100000</v>
      </c>
      <c r="M33" s="8">
        <v>6098534.2300000004</v>
      </c>
      <c r="N33" s="10">
        <v>99.975970939999996</v>
      </c>
      <c r="O33" s="9">
        <v>8.7727151200000006E-2</v>
      </c>
      <c r="P33" s="2" t="s">
        <v>19</v>
      </c>
    </row>
    <row r="34" spans="1:16">
      <c r="A34" s="2">
        <v>32</v>
      </c>
      <c r="B34" s="2" t="s">
        <v>55</v>
      </c>
      <c r="C34" s="2" t="s">
        <v>50</v>
      </c>
      <c r="D34" s="2" t="s">
        <v>17</v>
      </c>
      <c r="E34" s="3" t="s">
        <v>32</v>
      </c>
      <c r="F34" s="6">
        <v>41634</v>
      </c>
      <c r="G34" s="2">
        <f t="shared" si="1"/>
        <v>0</v>
      </c>
      <c r="H34" s="7" t="s">
        <v>20</v>
      </c>
      <c r="I34" s="6">
        <v>41634</v>
      </c>
      <c r="J34" s="6">
        <v>41634</v>
      </c>
      <c r="K34" s="6">
        <v>41634</v>
      </c>
      <c r="L34" s="11">
        <v>6245900000</v>
      </c>
      <c r="M34" s="8">
        <v>6244399168.9399996</v>
      </c>
      <c r="N34" s="10">
        <v>99.975970939999996</v>
      </c>
      <c r="O34" s="9">
        <v>8.7727151200000006E-2</v>
      </c>
      <c r="P34" s="2" t="s">
        <v>19</v>
      </c>
    </row>
    <row r="35" spans="1:16">
      <c r="A35" s="2">
        <v>33</v>
      </c>
      <c r="B35" s="2" t="s">
        <v>55</v>
      </c>
      <c r="C35" s="2" t="s">
        <v>50</v>
      </c>
      <c r="D35" s="2" t="s">
        <v>17</v>
      </c>
      <c r="E35" s="3" t="s">
        <v>48</v>
      </c>
      <c r="F35" s="6">
        <v>41634</v>
      </c>
      <c r="G35" s="2">
        <f t="shared" si="1"/>
        <v>0</v>
      </c>
      <c r="H35" s="7" t="s">
        <v>20</v>
      </c>
      <c r="I35" s="6">
        <v>41634</v>
      </c>
      <c r="J35" s="6">
        <v>41634</v>
      </c>
      <c r="K35" s="6">
        <v>41634</v>
      </c>
      <c r="L35" s="11">
        <v>800000</v>
      </c>
      <c r="M35" s="8">
        <v>799807.77</v>
      </c>
      <c r="N35" s="10">
        <v>99.975970939999996</v>
      </c>
      <c r="O35" s="9">
        <v>8.7727151200000006E-2</v>
      </c>
      <c r="P35" s="2" t="s">
        <v>19</v>
      </c>
    </row>
    <row r="36" spans="1:16">
      <c r="A36" s="2">
        <v>34</v>
      </c>
      <c r="B36" s="2" t="s">
        <v>55</v>
      </c>
      <c r="C36" s="2" t="s">
        <v>50</v>
      </c>
      <c r="D36" s="2" t="s">
        <v>17</v>
      </c>
      <c r="E36" s="3" t="s">
        <v>42</v>
      </c>
      <c r="F36" s="6">
        <v>41634</v>
      </c>
      <c r="G36" s="2">
        <f t="shared" si="1"/>
        <v>0</v>
      </c>
      <c r="H36" s="7" t="s">
        <v>20</v>
      </c>
      <c r="I36" s="6">
        <v>41634</v>
      </c>
      <c r="J36" s="6">
        <v>41634</v>
      </c>
      <c r="K36" s="6">
        <v>41634</v>
      </c>
      <c r="L36" s="11">
        <v>1700000</v>
      </c>
      <c r="M36" s="8">
        <v>1699591.51</v>
      </c>
      <c r="N36" s="10">
        <v>99.975970939999996</v>
      </c>
      <c r="O36" s="9">
        <v>8.7727151200000006E-2</v>
      </c>
      <c r="P36" s="2" t="s">
        <v>19</v>
      </c>
    </row>
    <row r="37" spans="1:16">
      <c r="A37" s="2">
        <v>35</v>
      </c>
      <c r="B37" s="2" t="s">
        <v>55</v>
      </c>
      <c r="C37" s="2" t="s">
        <v>50</v>
      </c>
      <c r="D37" s="2" t="s">
        <v>17</v>
      </c>
      <c r="E37" s="3" t="s">
        <v>90</v>
      </c>
      <c r="F37" s="6">
        <v>41634</v>
      </c>
      <c r="G37" s="2">
        <f t="shared" si="1"/>
        <v>0</v>
      </c>
      <c r="H37" s="7" t="s">
        <v>20</v>
      </c>
      <c r="I37" s="6">
        <v>41634</v>
      </c>
      <c r="J37" s="6">
        <v>41634</v>
      </c>
      <c r="K37" s="6">
        <v>41634</v>
      </c>
      <c r="L37" s="11">
        <v>3400000</v>
      </c>
      <c r="M37" s="8">
        <v>3399183.01</v>
      </c>
      <c r="N37" s="10">
        <v>99.975970939999996</v>
      </c>
      <c r="O37" s="9">
        <v>8.7727151200000006E-2</v>
      </c>
      <c r="P37" s="2" t="s">
        <v>19</v>
      </c>
    </row>
    <row r="38" spans="1:16">
      <c r="A38" s="2">
        <v>36</v>
      </c>
      <c r="B38" s="2" t="s">
        <v>55</v>
      </c>
      <c r="C38" s="2" t="s">
        <v>50</v>
      </c>
      <c r="D38" s="2" t="s">
        <v>17</v>
      </c>
      <c r="E38" s="3" t="s">
        <v>46</v>
      </c>
      <c r="F38" s="6">
        <v>41634</v>
      </c>
      <c r="G38" s="2">
        <f t="shared" si="1"/>
        <v>0</v>
      </c>
      <c r="H38" s="7" t="s">
        <v>20</v>
      </c>
      <c r="I38" s="6">
        <v>41634</v>
      </c>
      <c r="J38" s="6">
        <v>41634</v>
      </c>
      <c r="K38" s="6">
        <v>41634</v>
      </c>
      <c r="L38" s="11">
        <v>1400000</v>
      </c>
      <c r="M38" s="8">
        <v>1399663.59</v>
      </c>
      <c r="N38" s="10">
        <v>99.975970939999996</v>
      </c>
      <c r="O38" s="9">
        <v>8.7727151200000006E-2</v>
      </c>
      <c r="P38" s="2" t="s">
        <v>19</v>
      </c>
    </row>
    <row r="39" spans="1:16">
      <c r="A39" s="2">
        <v>37</v>
      </c>
      <c r="B39" s="2" t="s">
        <v>55</v>
      </c>
      <c r="C39" s="2" t="s">
        <v>50</v>
      </c>
      <c r="D39" s="2" t="s">
        <v>17</v>
      </c>
      <c r="E39" s="2" t="s">
        <v>91</v>
      </c>
      <c r="F39" s="6">
        <v>41634</v>
      </c>
      <c r="G39" s="2">
        <f t="shared" si="1"/>
        <v>0</v>
      </c>
      <c r="H39" s="7" t="s">
        <v>20</v>
      </c>
      <c r="I39" s="6">
        <v>41634</v>
      </c>
      <c r="J39" s="6">
        <v>41634</v>
      </c>
      <c r="K39" s="6">
        <v>41634</v>
      </c>
      <c r="L39" s="11">
        <v>2900000</v>
      </c>
      <c r="M39" s="8">
        <v>2899303.16</v>
      </c>
      <c r="N39" s="10">
        <v>99.975970939999996</v>
      </c>
      <c r="O39" s="9">
        <v>8.7727151200000006E-2</v>
      </c>
      <c r="P39" s="2" t="s">
        <v>19</v>
      </c>
    </row>
    <row r="40" spans="1:16">
      <c r="A40" s="2">
        <v>38</v>
      </c>
      <c r="B40" s="2" t="s">
        <v>55</v>
      </c>
      <c r="C40" s="2" t="s">
        <v>50</v>
      </c>
      <c r="D40" s="2" t="s">
        <v>17</v>
      </c>
      <c r="E40" s="2" t="s">
        <v>41</v>
      </c>
      <c r="F40" s="6">
        <v>41634</v>
      </c>
      <c r="G40" s="2">
        <f t="shared" ref="G40:G45" si="2">F40-$F$3</f>
        <v>0</v>
      </c>
      <c r="H40" s="7" t="s">
        <v>20</v>
      </c>
      <c r="I40" s="6">
        <v>41634</v>
      </c>
      <c r="J40" s="6">
        <v>41634</v>
      </c>
      <c r="K40" s="6">
        <v>41634</v>
      </c>
      <c r="L40" s="11">
        <v>2700000</v>
      </c>
      <c r="M40" s="8">
        <v>2699351.22</v>
      </c>
      <c r="N40" s="10">
        <v>99.975970939999996</v>
      </c>
      <c r="O40" s="9">
        <v>8.7727151200000006E-2</v>
      </c>
      <c r="P40" s="2" t="s">
        <v>19</v>
      </c>
    </row>
    <row r="41" spans="1:16">
      <c r="A41" s="2">
        <v>39</v>
      </c>
      <c r="B41" s="2" t="s">
        <v>55</v>
      </c>
      <c r="C41" s="2" t="s">
        <v>50</v>
      </c>
      <c r="D41" s="2" t="s">
        <v>17</v>
      </c>
      <c r="E41" s="2" t="s">
        <v>92</v>
      </c>
      <c r="F41" s="6">
        <v>41634</v>
      </c>
      <c r="G41" s="2">
        <f t="shared" si="2"/>
        <v>0</v>
      </c>
      <c r="H41" s="7" t="s">
        <v>20</v>
      </c>
      <c r="I41" s="6">
        <v>41634</v>
      </c>
      <c r="J41" s="6">
        <v>41634</v>
      </c>
      <c r="K41" s="6">
        <v>41634</v>
      </c>
      <c r="L41" s="11">
        <v>800000</v>
      </c>
      <c r="M41" s="8">
        <v>799807.77</v>
      </c>
      <c r="N41" s="10">
        <v>99.975970939999996</v>
      </c>
      <c r="O41" s="9">
        <v>8.7727151200000006E-2</v>
      </c>
      <c r="P41" s="2" t="s">
        <v>19</v>
      </c>
    </row>
    <row r="42" spans="1:16">
      <c r="A42" s="2">
        <v>40</v>
      </c>
      <c r="B42" s="2" t="s">
        <v>55</v>
      </c>
      <c r="C42" s="2" t="s">
        <v>50</v>
      </c>
      <c r="D42" s="2" t="s">
        <v>17</v>
      </c>
      <c r="E42" s="2" t="s">
        <v>93</v>
      </c>
      <c r="F42" s="6">
        <v>41634</v>
      </c>
      <c r="G42" s="2">
        <f t="shared" si="2"/>
        <v>0</v>
      </c>
      <c r="H42" s="7" t="s">
        <v>20</v>
      </c>
      <c r="I42" s="6">
        <v>41634</v>
      </c>
      <c r="J42" s="6">
        <v>41634</v>
      </c>
      <c r="K42" s="6">
        <v>41634</v>
      </c>
      <c r="L42" s="11">
        <v>2800000</v>
      </c>
      <c r="M42" s="8">
        <v>2799327.19</v>
      </c>
      <c r="N42" s="10">
        <v>99.975970939999996</v>
      </c>
      <c r="O42" s="9">
        <v>8.7727151200000006E-2</v>
      </c>
      <c r="P42" s="2" t="s">
        <v>19</v>
      </c>
    </row>
    <row r="43" spans="1:16">
      <c r="A43" s="2">
        <v>41</v>
      </c>
      <c r="B43" s="2" t="s">
        <v>55</v>
      </c>
      <c r="C43" s="2" t="s">
        <v>50</v>
      </c>
      <c r="D43" s="2" t="s">
        <v>17</v>
      </c>
      <c r="E43" s="2" t="s">
        <v>94</v>
      </c>
      <c r="F43" s="6">
        <v>41634</v>
      </c>
      <c r="G43" s="2">
        <f t="shared" si="2"/>
        <v>0</v>
      </c>
      <c r="H43" s="7" t="s">
        <v>20</v>
      </c>
      <c r="I43" s="6">
        <v>41634</v>
      </c>
      <c r="J43" s="6">
        <v>41634</v>
      </c>
      <c r="K43" s="6">
        <v>41634</v>
      </c>
      <c r="L43" s="11">
        <v>1100000</v>
      </c>
      <c r="M43" s="8">
        <v>1099735.68</v>
      </c>
      <c r="N43" s="10">
        <v>99.975970939999996</v>
      </c>
      <c r="O43" s="9">
        <v>8.7727151200000006E-2</v>
      </c>
      <c r="P43" s="2" t="s">
        <v>19</v>
      </c>
    </row>
    <row r="44" spans="1:16">
      <c r="A44" s="2">
        <v>42</v>
      </c>
      <c r="B44" s="2" t="s">
        <v>55</v>
      </c>
      <c r="C44" s="2" t="s">
        <v>50</v>
      </c>
      <c r="D44" s="2" t="s">
        <v>17</v>
      </c>
      <c r="E44" s="2" t="s">
        <v>38</v>
      </c>
      <c r="F44" s="6">
        <v>41634</v>
      </c>
      <c r="G44" s="2">
        <f t="shared" si="2"/>
        <v>0</v>
      </c>
      <c r="H44" s="7" t="s">
        <v>20</v>
      </c>
      <c r="I44" s="6">
        <v>41634</v>
      </c>
      <c r="J44" s="6">
        <v>41634</v>
      </c>
      <c r="K44" s="6">
        <v>41634</v>
      </c>
      <c r="L44" s="11">
        <v>4200000</v>
      </c>
      <c r="M44" s="8">
        <v>4198990.78</v>
      </c>
      <c r="N44" s="10">
        <v>99.975970939999996</v>
      </c>
      <c r="O44" s="9">
        <v>8.7727151200000006E-2</v>
      </c>
      <c r="P44" s="2" t="s">
        <v>19</v>
      </c>
    </row>
    <row r="45" spans="1:16">
      <c r="A45" s="2">
        <v>43</v>
      </c>
      <c r="B45" s="2" t="s">
        <v>55</v>
      </c>
      <c r="C45" s="2" t="s">
        <v>50</v>
      </c>
      <c r="D45" s="2" t="s">
        <v>17</v>
      </c>
      <c r="E45" s="2" t="s">
        <v>56</v>
      </c>
      <c r="F45" s="6">
        <v>41634</v>
      </c>
      <c r="G45" s="2">
        <f t="shared" si="2"/>
        <v>0</v>
      </c>
      <c r="H45" s="7" t="s">
        <v>20</v>
      </c>
      <c r="I45" s="6">
        <v>41634</v>
      </c>
      <c r="J45" s="6">
        <v>41634</v>
      </c>
      <c r="K45" s="6">
        <v>41634</v>
      </c>
      <c r="L45" s="11">
        <v>458300000</v>
      </c>
      <c r="M45" s="8">
        <v>458189874.81999999</v>
      </c>
      <c r="N45" s="10">
        <v>99.975970939999996</v>
      </c>
      <c r="O45" s="9">
        <v>8.7727151200000006E-2</v>
      </c>
      <c r="P45" s="2" t="s">
        <v>19</v>
      </c>
    </row>
    <row r="46" spans="1:16">
      <c r="D46" s="12"/>
    </row>
    <row r="47" spans="1:16">
      <c r="A47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P37"/>
  <sheetViews>
    <sheetView tabSelected="1" topLeftCell="A12" workbookViewId="0">
      <selection activeCell="B29" sqref="B29"/>
    </sheetView>
  </sheetViews>
  <sheetFormatPr defaultRowHeight="15"/>
  <cols>
    <col min="1" max="1" width="6" style="1" customWidth="1"/>
    <col min="2" max="2" width="60.85546875" style="1" customWidth="1"/>
    <col min="3" max="3" width="14" style="1" bestFit="1" customWidth="1"/>
    <col min="4" max="4" width="16.28515625" style="1" bestFit="1" customWidth="1"/>
    <col min="5" max="5" width="47.57031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8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4">
        <v>41635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5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>
      <c r="A6" s="2">
        <v>1</v>
      </c>
      <c r="B6" s="2" t="s">
        <v>25</v>
      </c>
      <c r="C6" s="2" t="s">
        <v>31</v>
      </c>
      <c r="D6" s="2" t="s">
        <v>17</v>
      </c>
      <c r="E6" s="3" t="s">
        <v>26</v>
      </c>
      <c r="F6" s="6">
        <v>45255</v>
      </c>
      <c r="G6" s="2" t="e">
        <f>F6-#REF!</f>
        <v>#REF!</v>
      </c>
      <c r="H6" s="7" t="s">
        <v>18</v>
      </c>
      <c r="I6" s="6">
        <v>41634</v>
      </c>
      <c r="J6" s="6">
        <v>41634</v>
      </c>
      <c r="K6" s="6">
        <v>41635</v>
      </c>
      <c r="L6" s="11">
        <v>1500000</v>
      </c>
      <c r="M6" s="8">
        <v>150599833</v>
      </c>
      <c r="N6" s="10">
        <v>99.614999999999995</v>
      </c>
      <c r="O6" s="9">
        <v>8.8870666670000001E-2</v>
      </c>
      <c r="P6" s="2" t="s">
        <v>19</v>
      </c>
    </row>
    <row r="7" spans="1:16">
      <c r="A7" s="2">
        <v>2</v>
      </c>
      <c r="B7" s="2" t="s">
        <v>24</v>
      </c>
      <c r="C7" s="2" t="s">
        <v>30</v>
      </c>
      <c r="D7" s="2" t="s">
        <v>17</v>
      </c>
      <c r="E7" s="3" t="s">
        <v>26</v>
      </c>
      <c r="F7" s="6">
        <v>46651</v>
      </c>
      <c r="G7" s="2">
        <f t="shared" ref="G7:G15" si="0">F7-$F$3</f>
        <v>5016</v>
      </c>
      <c r="H7" s="7" t="s">
        <v>18</v>
      </c>
      <c r="I7" s="6">
        <v>41634</v>
      </c>
      <c r="J7" s="6">
        <v>41634</v>
      </c>
      <c r="K7" s="6">
        <v>41635</v>
      </c>
      <c r="L7" s="11">
        <v>500000</v>
      </c>
      <c r="M7" s="8">
        <v>47244000</v>
      </c>
      <c r="N7" s="10">
        <v>92.28</v>
      </c>
      <c r="O7" s="9">
        <v>9.2828999999999995E-2</v>
      </c>
      <c r="P7" s="2" t="s">
        <v>19</v>
      </c>
    </row>
    <row r="8" spans="1:16">
      <c r="A8" s="2">
        <v>3</v>
      </c>
      <c r="B8" s="2" t="s">
        <v>22</v>
      </c>
      <c r="C8" s="2" t="s">
        <v>28</v>
      </c>
      <c r="D8" s="2" t="s">
        <v>17</v>
      </c>
      <c r="E8" s="3" t="s">
        <v>26</v>
      </c>
      <c r="F8" s="6">
        <v>45066</v>
      </c>
      <c r="G8" s="2">
        <f t="shared" si="0"/>
        <v>3431</v>
      </c>
      <c r="H8" s="7" t="s">
        <v>18</v>
      </c>
      <c r="I8" s="6">
        <v>41634</v>
      </c>
      <c r="J8" s="6">
        <v>41634</v>
      </c>
      <c r="K8" s="6">
        <v>41635</v>
      </c>
      <c r="L8" s="11">
        <v>500000</v>
      </c>
      <c r="M8" s="8">
        <v>44187944</v>
      </c>
      <c r="N8" s="10">
        <v>87.64</v>
      </c>
      <c r="O8" s="9">
        <v>9.1466000000000006E-2</v>
      </c>
      <c r="P8" s="2" t="s">
        <v>19</v>
      </c>
    </row>
    <row r="9" spans="1:16">
      <c r="A9" s="2">
        <v>4</v>
      </c>
      <c r="B9" s="2" t="s">
        <v>63</v>
      </c>
      <c r="C9" s="2" t="s">
        <v>65</v>
      </c>
      <c r="D9" s="2" t="s">
        <v>17</v>
      </c>
      <c r="E9" s="3" t="s">
        <v>32</v>
      </c>
      <c r="F9" s="6">
        <v>41663</v>
      </c>
      <c r="G9" s="2">
        <f t="shared" si="0"/>
        <v>28</v>
      </c>
      <c r="H9" s="7" t="s">
        <v>18</v>
      </c>
      <c r="I9" s="6">
        <v>41634</v>
      </c>
      <c r="J9" s="6">
        <v>41634</v>
      </c>
      <c r="K9" s="6">
        <v>41635</v>
      </c>
      <c r="L9" s="11">
        <v>500000</v>
      </c>
      <c r="M9" s="8">
        <v>49660950</v>
      </c>
      <c r="N9" s="10">
        <v>99.321899999999999</v>
      </c>
      <c r="O9" s="9">
        <v>8.8998679999999997E-2</v>
      </c>
      <c r="P9" s="2" t="s">
        <v>19</v>
      </c>
    </row>
    <row r="10" spans="1:16">
      <c r="A10" s="2">
        <v>5</v>
      </c>
      <c r="B10" s="2" t="s">
        <v>64</v>
      </c>
      <c r="C10" s="2" t="s">
        <v>66</v>
      </c>
      <c r="D10" s="2" t="s">
        <v>17</v>
      </c>
      <c r="E10" s="3" t="s">
        <v>32</v>
      </c>
      <c r="F10" s="6">
        <v>41670</v>
      </c>
      <c r="G10" s="2">
        <f t="shared" si="0"/>
        <v>35</v>
      </c>
      <c r="H10" s="7" t="s">
        <v>18</v>
      </c>
      <c r="I10" s="6">
        <v>41634</v>
      </c>
      <c r="J10" s="6">
        <v>41634</v>
      </c>
      <c r="K10" s="6">
        <v>41635</v>
      </c>
      <c r="L10" s="11">
        <v>500000</v>
      </c>
      <c r="M10" s="8">
        <v>49576900</v>
      </c>
      <c r="N10" s="10">
        <v>99.153800000000004</v>
      </c>
      <c r="O10" s="9">
        <v>8.8999690000000006E-2</v>
      </c>
      <c r="P10" s="2" t="s">
        <v>19</v>
      </c>
    </row>
    <row r="11" spans="1:16">
      <c r="A11" s="2">
        <v>6</v>
      </c>
      <c r="B11" s="2" t="s">
        <v>53</v>
      </c>
      <c r="C11" s="2" t="s">
        <v>54</v>
      </c>
      <c r="D11" s="2" t="s">
        <v>17</v>
      </c>
      <c r="E11" s="3" t="s">
        <v>32</v>
      </c>
      <c r="F11" s="6">
        <v>41683</v>
      </c>
      <c r="G11" s="2">
        <f t="shared" si="0"/>
        <v>48</v>
      </c>
      <c r="H11" s="7" t="s">
        <v>18</v>
      </c>
      <c r="I11" s="6">
        <v>41634</v>
      </c>
      <c r="J11" s="6">
        <v>41634</v>
      </c>
      <c r="K11" s="6">
        <v>41635</v>
      </c>
      <c r="L11" s="11">
        <v>500000</v>
      </c>
      <c r="M11" s="8">
        <v>49431200</v>
      </c>
      <c r="N11" s="10">
        <v>98.862399999999994</v>
      </c>
      <c r="O11" s="9">
        <v>8.7499999999999994E-2</v>
      </c>
      <c r="P11" s="2" t="s">
        <v>19</v>
      </c>
    </row>
    <row r="12" spans="1:16">
      <c r="A12" s="2">
        <v>7</v>
      </c>
      <c r="B12" s="2" t="s">
        <v>67</v>
      </c>
      <c r="C12" s="2" t="s">
        <v>68</v>
      </c>
      <c r="D12" s="2" t="s">
        <v>17</v>
      </c>
      <c r="E12" s="3" t="s">
        <v>32</v>
      </c>
      <c r="F12" s="6">
        <v>41691</v>
      </c>
      <c r="G12" s="2">
        <f t="shared" si="0"/>
        <v>56</v>
      </c>
      <c r="H12" s="7" t="s">
        <v>20</v>
      </c>
      <c r="I12" s="6">
        <v>41635</v>
      </c>
      <c r="J12" s="6">
        <v>41635</v>
      </c>
      <c r="K12" s="6">
        <v>41635</v>
      </c>
      <c r="L12" s="11">
        <v>2500000</v>
      </c>
      <c r="M12" s="8">
        <v>246807000</v>
      </c>
      <c r="N12" s="10">
        <v>98.722800000000007</v>
      </c>
      <c r="O12" s="9">
        <v>8.4323049999999997E-2</v>
      </c>
      <c r="P12" s="2" t="s">
        <v>19</v>
      </c>
    </row>
    <row r="13" spans="1:16">
      <c r="A13" s="2">
        <v>8</v>
      </c>
      <c r="B13" s="2" t="s">
        <v>67</v>
      </c>
      <c r="C13" s="2" t="s">
        <v>68</v>
      </c>
      <c r="D13" s="2" t="s">
        <v>17</v>
      </c>
      <c r="E13" s="3" t="s">
        <v>32</v>
      </c>
      <c r="F13" s="6">
        <v>41691</v>
      </c>
      <c r="G13" s="2">
        <f t="shared" si="0"/>
        <v>56</v>
      </c>
      <c r="H13" s="7" t="s">
        <v>20</v>
      </c>
      <c r="I13" s="6">
        <v>41635</v>
      </c>
      <c r="J13" s="6">
        <v>41635</v>
      </c>
      <c r="K13" s="6">
        <v>41635</v>
      </c>
      <c r="L13" s="11">
        <v>7500000</v>
      </c>
      <c r="M13" s="8">
        <v>740421000</v>
      </c>
      <c r="N13" s="10">
        <v>98.722800000000007</v>
      </c>
      <c r="O13" s="9">
        <v>8.4323049999999997E-2</v>
      </c>
      <c r="P13" s="2" t="s">
        <v>19</v>
      </c>
    </row>
    <row r="14" spans="1:16">
      <c r="A14" s="2">
        <v>9</v>
      </c>
      <c r="B14" s="2" t="s">
        <v>55</v>
      </c>
      <c r="C14" s="2" t="s">
        <v>50</v>
      </c>
      <c r="D14" s="2" t="s">
        <v>17</v>
      </c>
      <c r="E14" s="3" t="s">
        <v>45</v>
      </c>
      <c r="F14" s="6">
        <v>41635</v>
      </c>
      <c r="G14" s="2">
        <f t="shared" si="0"/>
        <v>0</v>
      </c>
      <c r="H14" s="7" t="s">
        <v>20</v>
      </c>
      <c r="I14" s="6">
        <v>41635</v>
      </c>
      <c r="J14" s="6">
        <v>41635</v>
      </c>
      <c r="K14" s="6">
        <v>41635</v>
      </c>
      <c r="L14" s="11">
        <v>600000</v>
      </c>
      <c r="M14" s="8">
        <v>599587.29</v>
      </c>
      <c r="N14" s="10">
        <v>99.931215019999996</v>
      </c>
      <c r="O14" s="9">
        <v>8.3746000500000001E-2</v>
      </c>
      <c r="P14" s="2" t="s">
        <v>19</v>
      </c>
    </row>
    <row r="15" spans="1:16">
      <c r="A15" s="2">
        <v>10</v>
      </c>
      <c r="B15" s="2" t="s">
        <v>55</v>
      </c>
      <c r="C15" s="2" t="s">
        <v>50</v>
      </c>
      <c r="D15" s="2" t="s">
        <v>17</v>
      </c>
      <c r="E15" s="3" t="s">
        <v>40</v>
      </c>
      <c r="F15" s="6">
        <v>41635</v>
      </c>
      <c r="G15" s="2">
        <f t="shared" si="0"/>
        <v>0</v>
      </c>
      <c r="H15" s="7" t="s">
        <v>20</v>
      </c>
      <c r="I15" s="6">
        <v>41635</v>
      </c>
      <c r="J15" s="6">
        <v>41635</v>
      </c>
      <c r="K15" s="6">
        <v>41635</v>
      </c>
      <c r="L15" s="11">
        <v>900000</v>
      </c>
      <c r="M15" s="8">
        <v>899380.94</v>
      </c>
      <c r="N15" s="10">
        <v>99.931215019999996</v>
      </c>
      <c r="O15" s="9">
        <v>8.3746000500000001E-2</v>
      </c>
      <c r="P15" s="2" t="s">
        <v>19</v>
      </c>
    </row>
    <row r="16" spans="1:16">
      <c r="A16" s="2">
        <v>11</v>
      </c>
      <c r="B16" s="2" t="s">
        <v>55</v>
      </c>
      <c r="C16" s="2" t="s">
        <v>50</v>
      </c>
      <c r="D16" s="2" t="s">
        <v>17</v>
      </c>
      <c r="E16" s="3" t="s">
        <v>33</v>
      </c>
      <c r="F16" s="6">
        <v>41635</v>
      </c>
      <c r="G16" s="2">
        <f>F16-$F$3</f>
        <v>0</v>
      </c>
      <c r="H16" s="7" t="s">
        <v>20</v>
      </c>
      <c r="I16" s="6">
        <v>41635</v>
      </c>
      <c r="J16" s="6">
        <v>41635</v>
      </c>
      <c r="K16" s="6">
        <v>41635</v>
      </c>
      <c r="L16" s="11">
        <v>854300000</v>
      </c>
      <c r="M16" s="8">
        <v>853712369.91999996</v>
      </c>
      <c r="N16" s="10">
        <v>99.931215019999996</v>
      </c>
      <c r="O16" s="9">
        <v>8.3746000500000001E-2</v>
      </c>
      <c r="P16" s="2" t="s">
        <v>19</v>
      </c>
    </row>
    <row r="17" spans="1:16">
      <c r="A17" s="2">
        <v>12</v>
      </c>
      <c r="B17" s="2" t="s">
        <v>55</v>
      </c>
      <c r="C17" s="2" t="s">
        <v>50</v>
      </c>
      <c r="D17" s="2" t="s">
        <v>17</v>
      </c>
      <c r="E17" s="3" t="s">
        <v>37</v>
      </c>
      <c r="F17" s="6">
        <v>41635</v>
      </c>
      <c r="G17" s="2">
        <f>F17-$F$3</f>
        <v>0</v>
      </c>
      <c r="H17" s="7" t="s">
        <v>20</v>
      </c>
      <c r="I17" s="6">
        <v>41635</v>
      </c>
      <c r="J17" s="6">
        <v>41635</v>
      </c>
      <c r="K17" s="6">
        <v>41635</v>
      </c>
      <c r="L17" s="11">
        <v>32800000</v>
      </c>
      <c r="M17" s="8">
        <v>32777438.530000001</v>
      </c>
      <c r="N17" s="10">
        <v>99.931215019999996</v>
      </c>
      <c r="O17" s="9">
        <v>8.3746000500000001E-2</v>
      </c>
      <c r="P17" s="2" t="s">
        <v>19</v>
      </c>
    </row>
    <row r="18" spans="1:16">
      <c r="A18" s="2">
        <v>13</v>
      </c>
      <c r="B18" s="2" t="s">
        <v>55</v>
      </c>
      <c r="C18" s="2" t="s">
        <v>50</v>
      </c>
      <c r="D18" s="2" t="s">
        <v>17</v>
      </c>
      <c r="E18" s="3" t="s">
        <v>26</v>
      </c>
      <c r="F18" s="6">
        <v>41635</v>
      </c>
      <c r="G18" s="2">
        <f t="shared" ref="G18:G35" si="1">F18-$F$3</f>
        <v>0</v>
      </c>
      <c r="H18" s="7" t="s">
        <v>20</v>
      </c>
      <c r="I18" s="6">
        <v>41635</v>
      </c>
      <c r="J18" s="6">
        <v>41635</v>
      </c>
      <c r="K18" s="6">
        <v>41635</v>
      </c>
      <c r="L18" s="11">
        <v>139200000</v>
      </c>
      <c r="M18" s="8">
        <v>139104251.31</v>
      </c>
      <c r="N18" s="10">
        <v>99.931215019999996</v>
      </c>
      <c r="O18" s="9">
        <v>8.3746000500000001E-2</v>
      </c>
      <c r="P18" s="2" t="s">
        <v>19</v>
      </c>
    </row>
    <row r="19" spans="1:16">
      <c r="A19" s="2">
        <v>14</v>
      </c>
      <c r="B19" s="2" t="s">
        <v>55</v>
      </c>
      <c r="C19" s="2" t="s">
        <v>50</v>
      </c>
      <c r="D19" s="2" t="s">
        <v>17</v>
      </c>
      <c r="E19" s="3" t="s">
        <v>36</v>
      </c>
      <c r="F19" s="6">
        <v>41635</v>
      </c>
      <c r="G19" s="2">
        <f t="shared" si="1"/>
        <v>0</v>
      </c>
      <c r="H19" s="7" t="s">
        <v>20</v>
      </c>
      <c r="I19" s="6">
        <v>41635</v>
      </c>
      <c r="J19" s="6">
        <v>41635</v>
      </c>
      <c r="K19" s="6">
        <v>41635</v>
      </c>
      <c r="L19" s="11">
        <v>22900000</v>
      </c>
      <c r="M19" s="8">
        <v>22884248.239999998</v>
      </c>
      <c r="N19" s="10">
        <v>99.931215019999996</v>
      </c>
      <c r="O19" s="9">
        <v>8.3746000500000001E-2</v>
      </c>
      <c r="P19" s="2" t="s">
        <v>19</v>
      </c>
    </row>
    <row r="20" spans="1:16">
      <c r="A20" s="2">
        <v>15</v>
      </c>
      <c r="B20" s="2" t="s">
        <v>55</v>
      </c>
      <c r="C20" s="2" t="s">
        <v>50</v>
      </c>
      <c r="D20" s="2" t="s">
        <v>17</v>
      </c>
      <c r="E20" s="3" t="s">
        <v>27</v>
      </c>
      <c r="F20" s="6">
        <v>41635</v>
      </c>
      <c r="G20" s="2">
        <f t="shared" si="1"/>
        <v>0</v>
      </c>
      <c r="H20" s="7" t="s">
        <v>20</v>
      </c>
      <c r="I20" s="6">
        <v>41635</v>
      </c>
      <c r="J20" s="6">
        <v>41635</v>
      </c>
      <c r="K20" s="6">
        <v>41635</v>
      </c>
      <c r="L20" s="11">
        <v>50400000</v>
      </c>
      <c r="M20" s="8">
        <v>50365332.369999997</v>
      </c>
      <c r="N20" s="10">
        <v>99.931215019999996</v>
      </c>
      <c r="O20" s="9">
        <v>8.3746000500000001E-2</v>
      </c>
      <c r="P20" s="2" t="s">
        <v>19</v>
      </c>
    </row>
    <row r="21" spans="1:16">
      <c r="A21" s="2">
        <v>16</v>
      </c>
      <c r="B21" s="2" t="s">
        <v>55</v>
      </c>
      <c r="C21" s="2" t="s">
        <v>50</v>
      </c>
      <c r="D21" s="2" t="s">
        <v>17</v>
      </c>
      <c r="E21" s="3" t="s">
        <v>44</v>
      </c>
      <c r="F21" s="6">
        <v>41635</v>
      </c>
      <c r="G21" s="2">
        <f t="shared" si="1"/>
        <v>0</v>
      </c>
      <c r="H21" s="7" t="s">
        <v>20</v>
      </c>
      <c r="I21" s="6">
        <v>41635</v>
      </c>
      <c r="J21" s="6">
        <v>41635</v>
      </c>
      <c r="K21" s="6">
        <v>41635</v>
      </c>
      <c r="L21" s="11">
        <v>39500000</v>
      </c>
      <c r="M21" s="8">
        <v>39472829.93</v>
      </c>
      <c r="N21" s="10">
        <v>99.931215019999996</v>
      </c>
      <c r="O21" s="9">
        <v>8.3746000500000001E-2</v>
      </c>
      <c r="P21" s="2" t="s">
        <v>19</v>
      </c>
    </row>
    <row r="22" spans="1:16">
      <c r="A22" s="2">
        <v>17</v>
      </c>
      <c r="B22" s="2" t="s">
        <v>55</v>
      </c>
      <c r="C22" s="2" t="s">
        <v>50</v>
      </c>
      <c r="D22" s="2" t="s">
        <v>17</v>
      </c>
      <c r="E22" s="3" t="s">
        <v>49</v>
      </c>
      <c r="F22" s="6">
        <v>41635</v>
      </c>
      <c r="G22" s="2">
        <f t="shared" si="1"/>
        <v>0</v>
      </c>
      <c r="H22" s="7" t="s">
        <v>20</v>
      </c>
      <c r="I22" s="6">
        <v>41635</v>
      </c>
      <c r="J22" s="6">
        <v>41635</v>
      </c>
      <c r="K22" s="6">
        <v>41635</v>
      </c>
      <c r="L22" s="11">
        <v>6300000</v>
      </c>
      <c r="M22" s="8">
        <v>6295666.5499999998</v>
      </c>
      <c r="N22" s="10">
        <v>99.931215019999996</v>
      </c>
      <c r="O22" s="9">
        <v>8.3746000500000001E-2</v>
      </c>
      <c r="P22" s="2" t="s">
        <v>19</v>
      </c>
    </row>
    <row r="23" spans="1:16">
      <c r="A23" s="2">
        <v>18</v>
      </c>
      <c r="B23" s="2" t="s">
        <v>55</v>
      </c>
      <c r="C23" s="2" t="s">
        <v>50</v>
      </c>
      <c r="D23" s="2" t="s">
        <v>17</v>
      </c>
      <c r="E23" s="3" t="s">
        <v>43</v>
      </c>
      <c r="F23" s="6">
        <v>41635</v>
      </c>
      <c r="G23" s="2">
        <f t="shared" si="1"/>
        <v>0</v>
      </c>
      <c r="H23" s="7" t="s">
        <v>20</v>
      </c>
      <c r="I23" s="6">
        <v>41635</v>
      </c>
      <c r="J23" s="6">
        <v>41635</v>
      </c>
      <c r="K23" s="6">
        <v>41635</v>
      </c>
      <c r="L23" s="11">
        <v>2600000</v>
      </c>
      <c r="M23" s="8">
        <v>2598211.59</v>
      </c>
      <c r="N23" s="10">
        <v>99.931215019999996</v>
      </c>
      <c r="O23" s="9">
        <v>8.3746000500000001E-2</v>
      </c>
      <c r="P23" s="2" t="s">
        <v>19</v>
      </c>
    </row>
    <row r="24" spans="1:16">
      <c r="A24" s="2">
        <v>19</v>
      </c>
      <c r="B24" s="2" t="s">
        <v>55</v>
      </c>
      <c r="C24" s="2" t="s">
        <v>50</v>
      </c>
      <c r="D24" s="2" t="s">
        <v>17</v>
      </c>
      <c r="E24" s="3" t="s">
        <v>39</v>
      </c>
      <c r="F24" s="6">
        <v>41635</v>
      </c>
      <c r="G24" s="2">
        <f t="shared" si="1"/>
        <v>0</v>
      </c>
      <c r="H24" s="7" t="s">
        <v>20</v>
      </c>
      <c r="I24" s="6">
        <v>41635</v>
      </c>
      <c r="J24" s="6">
        <v>41635</v>
      </c>
      <c r="K24" s="6">
        <v>41635</v>
      </c>
      <c r="L24" s="11">
        <v>6100000</v>
      </c>
      <c r="M24" s="8">
        <v>6095804.1200000001</v>
      </c>
      <c r="N24" s="10">
        <v>99.931215019999996</v>
      </c>
      <c r="O24" s="9">
        <v>8.3746000500000001E-2</v>
      </c>
      <c r="P24" s="2" t="s">
        <v>19</v>
      </c>
    </row>
    <row r="25" spans="1:16">
      <c r="A25" s="2">
        <v>21</v>
      </c>
      <c r="B25" s="2" t="s">
        <v>55</v>
      </c>
      <c r="C25" s="2" t="s">
        <v>50</v>
      </c>
      <c r="D25" s="2" t="s">
        <v>17</v>
      </c>
      <c r="E25" s="3" t="s">
        <v>32</v>
      </c>
      <c r="F25" s="6">
        <v>41635</v>
      </c>
      <c r="G25" s="2">
        <f t="shared" si="1"/>
        <v>0</v>
      </c>
      <c r="H25" s="7" t="s">
        <v>20</v>
      </c>
      <c r="I25" s="6">
        <v>41635</v>
      </c>
      <c r="J25" s="6">
        <v>41635</v>
      </c>
      <c r="K25" s="6">
        <v>41635</v>
      </c>
      <c r="L25" s="11">
        <v>299600000</v>
      </c>
      <c r="M25" s="8">
        <v>299393920.19999999</v>
      </c>
      <c r="N25" s="10">
        <v>99.931215019999996</v>
      </c>
      <c r="O25" s="9">
        <v>8.3746000500000001E-2</v>
      </c>
      <c r="P25" s="2" t="s">
        <v>19</v>
      </c>
    </row>
    <row r="26" spans="1:16">
      <c r="A26" s="2">
        <v>22</v>
      </c>
      <c r="B26" s="2" t="s">
        <v>55</v>
      </c>
      <c r="C26" s="2" t="s">
        <v>50</v>
      </c>
      <c r="D26" s="2" t="s">
        <v>17</v>
      </c>
      <c r="E26" s="3" t="s">
        <v>48</v>
      </c>
      <c r="F26" s="6">
        <v>41635</v>
      </c>
      <c r="G26" s="2">
        <f t="shared" si="1"/>
        <v>0</v>
      </c>
      <c r="H26" s="7" t="s">
        <v>20</v>
      </c>
      <c r="I26" s="6">
        <v>41635</v>
      </c>
      <c r="J26" s="6">
        <v>41635</v>
      </c>
      <c r="K26" s="6">
        <v>41635</v>
      </c>
      <c r="L26" s="11">
        <v>500000</v>
      </c>
      <c r="M26" s="8">
        <v>499656.08</v>
      </c>
      <c r="N26" s="10">
        <v>99.931215019999996</v>
      </c>
      <c r="O26" s="9">
        <v>8.3746000500000001E-2</v>
      </c>
      <c r="P26" s="2" t="s">
        <v>19</v>
      </c>
    </row>
    <row r="27" spans="1:16">
      <c r="A27" s="2">
        <v>23</v>
      </c>
      <c r="B27" s="2" t="s">
        <v>55</v>
      </c>
      <c r="C27" s="2" t="s">
        <v>50</v>
      </c>
      <c r="D27" s="2" t="s">
        <v>17</v>
      </c>
      <c r="E27" s="3" t="s">
        <v>42</v>
      </c>
      <c r="F27" s="6">
        <v>41635</v>
      </c>
      <c r="G27" s="2">
        <f t="shared" si="1"/>
        <v>0</v>
      </c>
      <c r="H27" s="7" t="s">
        <v>20</v>
      </c>
      <c r="I27" s="6">
        <v>41635</v>
      </c>
      <c r="J27" s="6">
        <v>41635</v>
      </c>
      <c r="K27" s="6">
        <v>41635</v>
      </c>
      <c r="L27" s="11">
        <v>1700000</v>
      </c>
      <c r="M27" s="8">
        <v>1698830.66</v>
      </c>
      <c r="N27" s="10">
        <v>99.931215019999996</v>
      </c>
      <c r="O27" s="9">
        <v>8.3746000500000001E-2</v>
      </c>
      <c r="P27" s="2" t="s">
        <v>19</v>
      </c>
    </row>
    <row r="28" spans="1:16">
      <c r="A28" s="2">
        <v>24</v>
      </c>
      <c r="B28" s="2" t="s">
        <v>55</v>
      </c>
      <c r="C28" s="2" t="s">
        <v>50</v>
      </c>
      <c r="D28" s="2" t="s">
        <v>17</v>
      </c>
      <c r="E28" s="3" t="s">
        <v>90</v>
      </c>
      <c r="F28" s="6">
        <v>41635</v>
      </c>
      <c r="G28" s="2">
        <f t="shared" si="1"/>
        <v>0</v>
      </c>
      <c r="H28" s="7" t="s">
        <v>20</v>
      </c>
      <c r="I28" s="6">
        <v>41635</v>
      </c>
      <c r="J28" s="6">
        <v>41635</v>
      </c>
      <c r="K28" s="6">
        <v>41635</v>
      </c>
      <c r="L28" s="11">
        <v>3400000</v>
      </c>
      <c r="M28" s="8">
        <v>3397661.31</v>
      </c>
      <c r="N28" s="10">
        <v>99.931215019999996</v>
      </c>
      <c r="O28" s="9">
        <v>8.3746000500000001E-2</v>
      </c>
      <c r="P28" s="2" t="s">
        <v>19</v>
      </c>
    </row>
    <row r="29" spans="1:16">
      <c r="A29" s="2">
        <v>25</v>
      </c>
      <c r="B29" s="2" t="s">
        <v>55</v>
      </c>
      <c r="C29" s="2" t="s">
        <v>50</v>
      </c>
      <c r="D29" s="2" t="s">
        <v>17</v>
      </c>
      <c r="E29" s="3" t="s">
        <v>91</v>
      </c>
      <c r="F29" s="6">
        <v>41635</v>
      </c>
      <c r="G29" s="2">
        <f t="shared" si="1"/>
        <v>0</v>
      </c>
      <c r="H29" s="7" t="s">
        <v>20</v>
      </c>
      <c r="I29" s="6">
        <v>41635</v>
      </c>
      <c r="J29" s="6">
        <v>41635</v>
      </c>
      <c r="K29" s="6">
        <v>41635</v>
      </c>
      <c r="L29" s="11">
        <v>2900000</v>
      </c>
      <c r="M29" s="8">
        <v>2898005.24</v>
      </c>
      <c r="N29" s="10">
        <v>99.931215019999996</v>
      </c>
      <c r="O29" s="9">
        <v>8.3746000500000001E-2</v>
      </c>
      <c r="P29" s="2" t="s">
        <v>19</v>
      </c>
    </row>
    <row r="30" spans="1:16">
      <c r="A30" s="2">
        <v>26</v>
      </c>
      <c r="B30" s="2" t="s">
        <v>55</v>
      </c>
      <c r="C30" s="2" t="s">
        <v>50</v>
      </c>
      <c r="D30" s="2" t="s">
        <v>17</v>
      </c>
      <c r="E30" s="3" t="s">
        <v>41</v>
      </c>
      <c r="F30" s="6">
        <v>41635</v>
      </c>
      <c r="G30" s="2">
        <f t="shared" si="1"/>
        <v>0</v>
      </c>
      <c r="H30" s="7" t="s">
        <v>20</v>
      </c>
      <c r="I30" s="6">
        <v>41635</v>
      </c>
      <c r="J30" s="6">
        <v>41635</v>
      </c>
      <c r="K30" s="6">
        <v>41635</v>
      </c>
      <c r="L30" s="11">
        <v>2700000</v>
      </c>
      <c r="M30" s="8">
        <v>2698142.81</v>
      </c>
      <c r="N30" s="10">
        <v>99.931215019999996</v>
      </c>
      <c r="O30" s="9">
        <v>8.3746000500000001E-2</v>
      </c>
      <c r="P30" s="2" t="s">
        <v>19</v>
      </c>
    </row>
    <row r="31" spans="1:16">
      <c r="A31" s="2">
        <v>27</v>
      </c>
      <c r="B31" s="2" t="s">
        <v>55</v>
      </c>
      <c r="C31" s="2" t="s">
        <v>50</v>
      </c>
      <c r="D31" s="2" t="s">
        <v>17</v>
      </c>
      <c r="E31" s="3" t="s">
        <v>92</v>
      </c>
      <c r="F31" s="6">
        <v>41635</v>
      </c>
      <c r="G31" s="2">
        <f t="shared" si="1"/>
        <v>0</v>
      </c>
      <c r="H31" s="7" t="s">
        <v>20</v>
      </c>
      <c r="I31" s="6">
        <v>41635</v>
      </c>
      <c r="J31" s="6">
        <v>41635</v>
      </c>
      <c r="K31" s="6">
        <v>41635</v>
      </c>
      <c r="L31" s="11">
        <v>800000</v>
      </c>
      <c r="M31" s="8">
        <v>799449.72</v>
      </c>
      <c r="N31" s="10">
        <v>99.931215019999996</v>
      </c>
      <c r="O31" s="9">
        <v>8.3746000500000001E-2</v>
      </c>
      <c r="P31" s="2" t="s">
        <v>19</v>
      </c>
    </row>
    <row r="32" spans="1:16">
      <c r="A32" s="2">
        <v>28</v>
      </c>
      <c r="B32" s="2" t="s">
        <v>55</v>
      </c>
      <c r="C32" s="2" t="s">
        <v>50</v>
      </c>
      <c r="D32" s="2" t="s">
        <v>17</v>
      </c>
      <c r="E32" s="3" t="s">
        <v>93</v>
      </c>
      <c r="F32" s="6">
        <v>41635</v>
      </c>
      <c r="G32" s="2">
        <f t="shared" si="1"/>
        <v>0</v>
      </c>
      <c r="H32" s="7" t="s">
        <v>20</v>
      </c>
      <c r="I32" s="6">
        <v>41635</v>
      </c>
      <c r="J32" s="6">
        <v>41635</v>
      </c>
      <c r="K32" s="6">
        <v>41635</v>
      </c>
      <c r="L32" s="11">
        <v>2800000</v>
      </c>
      <c r="M32" s="8">
        <v>2798074.02</v>
      </c>
      <c r="N32" s="10">
        <v>99.931215019999996</v>
      </c>
      <c r="O32" s="9">
        <v>8.3746000500000001E-2</v>
      </c>
      <c r="P32" s="2" t="s">
        <v>19</v>
      </c>
    </row>
    <row r="33" spans="1:16">
      <c r="A33" s="2">
        <v>29</v>
      </c>
      <c r="B33" s="2" t="s">
        <v>55</v>
      </c>
      <c r="C33" s="2" t="s">
        <v>50</v>
      </c>
      <c r="D33" s="2" t="s">
        <v>17</v>
      </c>
      <c r="E33" s="3" t="s">
        <v>94</v>
      </c>
      <c r="F33" s="6">
        <v>41635</v>
      </c>
      <c r="G33" s="2">
        <f t="shared" si="1"/>
        <v>0</v>
      </c>
      <c r="H33" s="7" t="s">
        <v>20</v>
      </c>
      <c r="I33" s="6">
        <v>41635</v>
      </c>
      <c r="J33" s="6">
        <v>41635</v>
      </c>
      <c r="K33" s="6">
        <v>41635</v>
      </c>
      <c r="L33" s="11">
        <v>1100000</v>
      </c>
      <c r="M33" s="8">
        <v>1099243.3700000001</v>
      </c>
      <c r="N33" s="10">
        <v>99.931215019999996</v>
      </c>
      <c r="O33" s="9">
        <v>8.3746000500000001E-2</v>
      </c>
      <c r="P33" s="2" t="s">
        <v>19</v>
      </c>
    </row>
    <row r="34" spans="1:16">
      <c r="A34" s="2">
        <v>30</v>
      </c>
      <c r="B34" s="2" t="s">
        <v>55</v>
      </c>
      <c r="C34" s="2" t="s">
        <v>50</v>
      </c>
      <c r="D34" s="2" t="s">
        <v>17</v>
      </c>
      <c r="E34" s="3" t="s">
        <v>38</v>
      </c>
      <c r="F34" s="6">
        <v>41635</v>
      </c>
      <c r="G34" s="2">
        <f t="shared" si="1"/>
        <v>0</v>
      </c>
      <c r="H34" s="7" t="s">
        <v>20</v>
      </c>
      <c r="I34" s="6">
        <v>41635</v>
      </c>
      <c r="J34" s="6">
        <v>41635</v>
      </c>
      <c r="K34" s="6">
        <v>41635</v>
      </c>
      <c r="L34" s="11">
        <v>2000000</v>
      </c>
      <c r="M34" s="8">
        <v>1998624.3</v>
      </c>
      <c r="N34" s="10">
        <v>99.931215019999996</v>
      </c>
      <c r="O34" s="9">
        <v>8.3746000500000001E-2</v>
      </c>
      <c r="P34" s="2" t="s">
        <v>19</v>
      </c>
    </row>
    <row r="35" spans="1:16">
      <c r="A35" s="2">
        <v>31</v>
      </c>
      <c r="B35" s="2" t="s">
        <v>55</v>
      </c>
      <c r="C35" s="2" t="s">
        <v>50</v>
      </c>
      <c r="D35" s="2" t="s">
        <v>17</v>
      </c>
      <c r="E35" s="3" t="s">
        <v>56</v>
      </c>
      <c r="F35" s="6">
        <v>41635</v>
      </c>
      <c r="G35" s="2">
        <f t="shared" si="1"/>
        <v>0</v>
      </c>
      <c r="H35" s="7" t="s">
        <v>20</v>
      </c>
      <c r="I35" s="6">
        <v>41635</v>
      </c>
      <c r="J35" s="6">
        <v>41635</v>
      </c>
      <c r="K35" s="6">
        <v>41635</v>
      </c>
      <c r="L35" s="11">
        <v>458400000</v>
      </c>
      <c r="M35" s="8">
        <v>458084689.64999998</v>
      </c>
      <c r="N35" s="10">
        <v>99.931215019999996</v>
      </c>
      <c r="O35" s="9">
        <v>8.3746000500000001E-2</v>
      </c>
      <c r="P35" s="2" t="s">
        <v>19</v>
      </c>
    </row>
    <row r="36" spans="1:16">
      <c r="D36" s="12"/>
    </row>
    <row r="37" spans="1:16">
      <c r="A37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P56"/>
  <sheetViews>
    <sheetView topLeftCell="C7" workbookViewId="0">
      <selection activeCell="C25" sqref="C25"/>
    </sheetView>
  </sheetViews>
  <sheetFormatPr defaultRowHeight="15"/>
  <cols>
    <col min="1" max="1" width="6" style="1" customWidth="1"/>
    <col min="2" max="2" width="60.85546875" style="1" customWidth="1"/>
    <col min="3" max="3" width="14" style="1" bestFit="1" customWidth="1"/>
    <col min="4" max="4" width="16.28515625" style="1" bestFit="1" customWidth="1"/>
    <col min="5" max="5" width="47.57031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8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4">
        <v>41638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5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>
      <c r="A6" s="2">
        <v>1</v>
      </c>
      <c r="B6" s="2" t="s">
        <v>69</v>
      </c>
      <c r="C6" s="2"/>
      <c r="D6" s="2" t="s">
        <v>17</v>
      </c>
      <c r="E6" s="3" t="s">
        <v>32</v>
      </c>
      <c r="F6" s="6">
        <v>41638</v>
      </c>
      <c r="G6" s="2">
        <f t="shared" ref="G6" si="0">F6-$F$3</f>
        <v>0</v>
      </c>
      <c r="H6" s="7" t="s">
        <v>20</v>
      </c>
      <c r="I6" s="6">
        <v>41635</v>
      </c>
      <c r="J6" s="6">
        <v>41635</v>
      </c>
      <c r="K6" s="6">
        <v>41638</v>
      </c>
      <c r="L6" s="11">
        <v>150000000</v>
      </c>
      <c r="M6" s="8">
        <v>149934275.38999999</v>
      </c>
      <c r="N6" s="10">
        <v>99.956183589999995</v>
      </c>
      <c r="O6" s="9">
        <v>0.08</v>
      </c>
      <c r="P6" s="2" t="s">
        <v>19</v>
      </c>
    </row>
    <row r="7" spans="1:16">
      <c r="A7" s="2">
        <v>2</v>
      </c>
      <c r="B7" s="2" t="s">
        <v>57</v>
      </c>
      <c r="C7" s="2" t="s">
        <v>58</v>
      </c>
      <c r="D7" s="2" t="s">
        <v>17</v>
      </c>
      <c r="E7" s="3" t="s">
        <v>33</v>
      </c>
      <c r="F7" s="6">
        <v>41725</v>
      </c>
      <c r="G7" s="2">
        <f t="shared" ref="G7:G15" si="1">F7-$F$3</f>
        <v>87</v>
      </c>
      <c r="H7" s="7" t="s">
        <v>18</v>
      </c>
      <c r="I7" s="6">
        <v>41635</v>
      </c>
      <c r="J7" s="6">
        <v>41635</v>
      </c>
      <c r="K7" s="6">
        <v>41638</v>
      </c>
      <c r="L7" s="11">
        <v>2500000</v>
      </c>
      <c r="M7" s="8">
        <v>244964000</v>
      </c>
      <c r="N7" s="10">
        <v>97.985600000000005</v>
      </c>
      <c r="O7" s="9">
        <v>8.6249999999999993E-2</v>
      </c>
      <c r="P7" s="2" t="s">
        <v>19</v>
      </c>
    </row>
    <row r="8" spans="1:16">
      <c r="A8" s="2">
        <v>3</v>
      </c>
      <c r="B8" s="2" t="s">
        <v>70</v>
      </c>
      <c r="C8" s="2" t="s">
        <v>75</v>
      </c>
      <c r="D8" s="2" t="s">
        <v>17</v>
      </c>
      <c r="E8" s="3" t="s">
        <v>33</v>
      </c>
      <c r="F8" s="6">
        <v>41711</v>
      </c>
      <c r="G8" s="2">
        <f t="shared" si="1"/>
        <v>73</v>
      </c>
      <c r="H8" s="7" t="s">
        <v>18</v>
      </c>
      <c r="I8" s="6">
        <v>41635</v>
      </c>
      <c r="J8" s="6">
        <v>41635</v>
      </c>
      <c r="K8" s="6">
        <v>41638</v>
      </c>
      <c r="L8" s="11">
        <v>2500000</v>
      </c>
      <c r="M8" s="8">
        <v>245772750</v>
      </c>
      <c r="N8" s="10">
        <v>98.309100000000001</v>
      </c>
      <c r="O8" s="9">
        <v>8.5999000000000006E-2</v>
      </c>
      <c r="P8" s="2" t="s">
        <v>19</v>
      </c>
    </row>
    <row r="9" spans="1:16">
      <c r="A9" s="2">
        <v>4</v>
      </c>
      <c r="B9" s="2" t="s">
        <v>57</v>
      </c>
      <c r="C9" s="2" t="s">
        <v>58</v>
      </c>
      <c r="D9" s="2" t="s">
        <v>17</v>
      </c>
      <c r="E9" s="3" t="s">
        <v>37</v>
      </c>
      <c r="F9" s="6">
        <v>41725</v>
      </c>
      <c r="G9" s="2">
        <f t="shared" si="1"/>
        <v>87</v>
      </c>
      <c r="H9" s="7" t="s">
        <v>18</v>
      </c>
      <c r="I9" s="6">
        <v>41635</v>
      </c>
      <c r="J9" s="6">
        <v>41635</v>
      </c>
      <c r="K9" s="6">
        <v>41638</v>
      </c>
      <c r="L9" s="11">
        <v>2500000</v>
      </c>
      <c r="M9" s="8">
        <v>244964000</v>
      </c>
      <c r="N9" s="10">
        <v>97.985600000000005</v>
      </c>
      <c r="O9" s="9">
        <v>8.6249999999999993E-2</v>
      </c>
      <c r="P9" s="2" t="s">
        <v>19</v>
      </c>
    </row>
    <row r="10" spans="1:16">
      <c r="A10" s="2">
        <v>5</v>
      </c>
      <c r="B10" s="2" t="s">
        <v>25</v>
      </c>
      <c r="C10" s="2" t="s">
        <v>31</v>
      </c>
      <c r="D10" s="2" t="s">
        <v>17</v>
      </c>
      <c r="E10" s="3" t="s">
        <v>26</v>
      </c>
      <c r="F10" s="6">
        <v>45255</v>
      </c>
      <c r="G10" s="2">
        <f t="shared" si="1"/>
        <v>3617</v>
      </c>
      <c r="H10" s="7" t="s">
        <v>18</v>
      </c>
      <c r="I10" s="6">
        <v>41635</v>
      </c>
      <c r="J10" s="6">
        <v>41635</v>
      </c>
      <c r="K10" s="6">
        <v>41638</v>
      </c>
      <c r="L10" s="11">
        <v>1000000</v>
      </c>
      <c r="M10" s="8">
        <v>100496472</v>
      </c>
      <c r="N10" s="10">
        <v>99.638000000000005</v>
      </c>
      <c r="O10" s="9">
        <v>8.8831332999999998E-2</v>
      </c>
      <c r="P10" s="2" t="s">
        <v>19</v>
      </c>
    </row>
    <row r="11" spans="1:16">
      <c r="A11" s="2">
        <v>6</v>
      </c>
      <c r="B11" s="2" t="s">
        <v>22</v>
      </c>
      <c r="C11" s="2" t="s">
        <v>28</v>
      </c>
      <c r="D11" s="2" t="s">
        <v>17</v>
      </c>
      <c r="E11" s="3" t="s">
        <v>26</v>
      </c>
      <c r="F11" s="6">
        <v>45066</v>
      </c>
      <c r="G11" s="2">
        <f t="shared" si="1"/>
        <v>3428</v>
      </c>
      <c r="H11" s="7" t="s">
        <v>18</v>
      </c>
      <c r="I11" s="6">
        <v>41635</v>
      </c>
      <c r="J11" s="6">
        <v>41635</v>
      </c>
      <c r="K11" s="6">
        <v>41638</v>
      </c>
      <c r="L11" s="11">
        <v>1000000</v>
      </c>
      <c r="M11" s="8">
        <v>88255556</v>
      </c>
      <c r="N11" s="10">
        <v>87.46</v>
      </c>
      <c r="O11" s="9">
        <v>9.1792499999999999E-2</v>
      </c>
      <c r="P11" s="2" t="s">
        <v>19</v>
      </c>
    </row>
    <row r="12" spans="1:16">
      <c r="A12" s="2">
        <v>7</v>
      </c>
      <c r="B12" s="2" t="s">
        <v>24</v>
      </c>
      <c r="C12" s="2" t="s">
        <v>30</v>
      </c>
      <c r="D12" s="2" t="s">
        <v>17</v>
      </c>
      <c r="E12" s="3" t="s">
        <v>26</v>
      </c>
      <c r="F12" s="6">
        <v>46651</v>
      </c>
      <c r="G12" s="2">
        <f t="shared" si="1"/>
        <v>5013</v>
      </c>
      <c r="H12" s="7" t="s">
        <v>18</v>
      </c>
      <c r="I12" s="6">
        <v>41635</v>
      </c>
      <c r="J12" s="6">
        <v>41635</v>
      </c>
      <c r="K12" s="6">
        <v>41638</v>
      </c>
      <c r="L12" s="11">
        <v>1000000</v>
      </c>
      <c r="M12" s="8">
        <v>94297000</v>
      </c>
      <c r="N12" s="10">
        <v>92.02</v>
      </c>
      <c r="O12" s="9">
        <v>9.3191999999999997E-2</v>
      </c>
      <c r="P12" s="2" t="s">
        <v>19</v>
      </c>
    </row>
    <row r="13" spans="1:16">
      <c r="A13" s="2">
        <v>8</v>
      </c>
      <c r="B13" s="2" t="s">
        <v>24</v>
      </c>
      <c r="C13" s="2" t="s">
        <v>30</v>
      </c>
      <c r="D13" s="2" t="s">
        <v>17</v>
      </c>
      <c r="E13" s="3" t="s">
        <v>26</v>
      </c>
      <c r="F13" s="6">
        <v>46651</v>
      </c>
      <c r="G13" s="2">
        <f t="shared" si="1"/>
        <v>5013</v>
      </c>
      <c r="H13" s="7" t="s">
        <v>18</v>
      </c>
      <c r="I13" s="6">
        <v>41635</v>
      </c>
      <c r="J13" s="6">
        <v>41635</v>
      </c>
      <c r="K13" s="6">
        <v>41638</v>
      </c>
      <c r="L13" s="11">
        <v>4000000</v>
      </c>
      <c r="M13" s="8">
        <v>377368000</v>
      </c>
      <c r="N13" s="10">
        <v>92.064999999999998</v>
      </c>
      <c r="O13" s="9">
        <v>9.3117571430000004E-2</v>
      </c>
      <c r="P13" s="2" t="s">
        <v>19</v>
      </c>
    </row>
    <row r="14" spans="1:16">
      <c r="A14" s="2">
        <v>9</v>
      </c>
      <c r="B14" s="2" t="s">
        <v>25</v>
      </c>
      <c r="C14" s="2" t="s">
        <v>31</v>
      </c>
      <c r="D14" s="2" t="s">
        <v>17</v>
      </c>
      <c r="E14" s="3" t="s">
        <v>26</v>
      </c>
      <c r="F14" s="6">
        <v>45255</v>
      </c>
      <c r="G14" s="2">
        <f t="shared" si="1"/>
        <v>3617</v>
      </c>
      <c r="H14" s="7" t="s">
        <v>18</v>
      </c>
      <c r="I14" s="6">
        <v>41635</v>
      </c>
      <c r="J14" s="6">
        <v>41635</v>
      </c>
      <c r="K14" s="6">
        <v>41638</v>
      </c>
      <c r="L14" s="11">
        <v>4500000</v>
      </c>
      <c r="M14" s="8">
        <v>450758125</v>
      </c>
      <c r="N14" s="10">
        <v>99.31</v>
      </c>
      <c r="O14" s="9">
        <v>8.9157E-2</v>
      </c>
      <c r="P14" s="2" t="s">
        <v>19</v>
      </c>
    </row>
    <row r="15" spans="1:16">
      <c r="A15" s="2">
        <v>10</v>
      </c>
      <c r="B15" s="2" t="s">
        <v>23</v>
      </c>
      <c r="C15" s="2" t="s">
        <v>29</v>
      </c>
      <c r="D15" s="2" t="s">
        <v>17</v>
      </c>
      <c r="E15" s="3" t="s">
        <v>26</v>
      </c>
      <c r="F15" s="6">
        <v>44175</v>
      </c>
      <c r="G15" s="2">
        <f t="shared" si="1"/>
        <v>2537</v>
      </c>
      <c r="H15" s="7" t="s">
        <v>18</v>
      </c>
      <c r="I15" s="6">
        <v>41635</v>
      </c>
      <c r="J15" s="6">
        <v>41635</v>
      </c>
      <c r="K15" s="6">
        <v>41638</v>
      </c>
      <c r="L15" s="11">
        <v>2000000</v>
      </c>
      <c r="M15" s="8">
        <v>190828472</v>
      </c>
      <c r="N15" s="10">
        <v>94.963125000000005</v>
      </c>
      <c r="O15" s="9">
        <v>9.1087333300000003E-2</v>
      </c>
      <c r="P15" s="2" t="s">
        <v>19</v>
      </c>
    </row>
    <row r="16" spans="1:16">
      <c r="A16" s="2">
        <v>11</v>
      </c>
      <c r="B16" s="2" t="s">
        <v>24</v>
      </c>
      <c r="C16" s="2" t="s">
        <v>30</v>
      </c>
      <c r="D16" s="2" t="s">
        <v>17</v>
      </c>
      <c r="E16" s="3" t="s">
        <v>26</v>
      </c>
      <c r="F16" s="6">
        <v>46651</v>
      </c>
      <c r="G16" s="2">
        <f>F16-$F$3</f>
        <v>5013</v>
      </c>
      <c r="H16" s="7" t="s">
        <v>18</v>
      </c>
      <c r="I16" s="6">
        <v>41635</v>
      </c>
      <c r="J16" s="6">
        <v>41635</v>
      </c>
      <c r="K16" s="6">
        <v>41638</v>
      </c>
      <c r="L16" s="11">
        <v>500000</v>
      </c>
      <c r="M16" s="8">
        <v>47243500</v>
      </c>
      <c r="N16" s="10">
        <v>92.21</v>
      </c>
      <c r="O16" s="9">
        <v>9.2928999999999998E-2</v>
      </c>
      <c r="P16" s="2" t="s">
        <v>19</v>
      </c>
    </row>
    <row r="17" spans="1:16">
      <c r="A17" s="2">
        <v>12</v>
      </c>
      <c r="B17" s="2" t="s">
        <v>25</v>
      </c>
      <c r="C17" s="2" t="s">
        <v>31</v>
      </c>
      <c r="D17" s="2" t="s">
        <v>17</v>
      </c>
      <c r="E17" s="3" t="s">
        <v>26</v>
      </c>
      <c r="F17" s="6">
        <v>45255</v>
      </c>
      <c r="G17" s="2">
        <f>F17-$F$3</f>
        <v>3617</v>
      </c>
      <c r="H17" s="7" t="s">
        <v>18</v>
      </c>
      <c r="I17" s="6">
        <v>41635</v>
      </c>
      <c r="J17" s="6">
        <v>41635</v>
      </c>
      <c r="K17" s="6">
        <v>41638</v>
      </c>
      <c r="L17" s="11">
        <v>1500000</v>
      </c>
      <c r="M17" s="8">
        <v>150431770.5</v>
      </c>
      <c r="N17" s="10">
        <v>99.429374999999993</v>
      </c>
      <c r="O17" s="9">
        <v>8.9157E-2</v>
      </c>
      <c r="P17" s="2" t="s">
        <v>19</v>
      </c>
    </row>
    <row r="18" spans="1:16">
      <c r="A18" s="2">
        <v>13</v>
      </c>
      <c r="B18" s="2" t="s">
        <v>25</v>
      </c>
      <c r="C18" s="2" t="s">
        <v>31</v>
      </c>
      <c r="D18" s="2" t="s">
        <v>17</v>
      </c>
      <c r="E18" s="3" t="s">
        <v>36</v>
      </c>
      <c r="F18" s="6">
        <v>45255</v>
      </c>
      <c r="G18" s="2">
        <f t="shared" ref="G18:G54" si="2">F18-$F$3</f>
        <v>3617</v>
      </c>
      <c r="H18" s="7" t="s">
        <v>18</v>
      </c>
      <c r="I18" s="6">
        <v>41635</v>
      </c>
      <c r="J18" s="6">
        <v>41635</v>
      </c>
      <c r="K18" s="6">
        <v>41638</v>
      </c>
      <c r="L18" s="11">
        <v>1500000</v>
      </c>
      <c r="M18" s="8">
        <v>150744708</v>
      </c>
      <c r="N18" s="10">
        <v>99.638000000000005</v>
      </c>
      <c r="O18" s="9">
        <v>8.8831332999999998E-2</v>
      </c>
      <c r="P18" s="2" t="s">
        <v>19</v>
      </c>
    </row>
    <row r="19" spans="1:16">
      <c r="A19" s="2">
        <v>14</v>
      </c>
      <c r="B19" s="2" t="s">
        <v>25</v>
      </c>
      <c r="C19" s="2" t="s">
        <v>31</v>
      </c>
      <c r="D19" s="2" t="s">
        <v>17</v>
      </c>
      <c r="E19" s="3" t="s">
        <v>36</v>
      </c>
      <c r="F19" s="6">
        <v>45255</v>
      </c>
      <c r="G19" s="2">
        <f t="shared" si="2"/>
        <v>3617</v>
      </c>
      <c r="H19" s="7" t="s">
        <v>18</v>
      </c>
      <c r="I19" s="6">
        <v>41635</v>
      </c>
      <c r="J19" s="6">
        <v>41635</v>
      </c>
      <c r="K19" s="6">
        <v>41638</v>
      </c>
      <c r="L19" s="11">
        <v>500000</v>
      </c>
      <c r="M19" s="8">
        <v>50084236</v>
      </c>
      <c r="N19" s="10">
        <v>99.31</v>
      </c>
      <c r="O19" s="9">
        <v>8.9157E-2</v>
      </c>
      <c r="P19" s="2" t="s">
        <v>19</v>
      </c>
    </row>
    <row r="20" spans="1:16">
      <c r="A20" s="2">
        <v>15</v>
      </c>
      <c r="B20" s="2" t="s">
        <v>25</v>
      </c>
      <c r="C20" s="2" t="s">
        <v>31</v>
      </c>
      <c r="D20" s="2" t="s">
        <v>17</v>
      </c>
      <c r="E20" s="3" t="s">
        <v>36</v>
      </c>
      <c r="F20" s="6">
        <v>45255</v>
      </c>
      <c r="G20" s="2">
        <f t="shared" si="2"/>
        <v>3617</v>
      </c>
      <c r="H20" s="7" t="s">
        <v>18</v>
      </c>
      <c r="I20" s="6">
        <v>41635</v>
      </c>
      <c r="J20" s="6">
        <v>41635</v>
      </c>
      <c r="K20" s="6">
        <v>41638</v>
      </c>
      <c r="L20" s="11">
        <v>500000</v>
      </c>
      <c r="M20" s="8">
        <v>50143923.5</v>
      </c>
      <c r="N20" s="10">
        <v>99.429374999999993</v>
      </c>
      <c r="O20" s="9">
        <v>8.9157E-2</v>
      </c>
      <c r="P20" s="2" t="s">
        <v>19</v>
      </c>
    </row>
    <row r="21" spans="1:16">
      <c r="A21" s="2">
        <v>16</v>
      </c>
      <c r="B21" s="2" t="s">
        <v>71</v>
      </c>
      <c r="C21" s="2" t="s">
        <v>76</v>
      </c>
      <c r="D21" s="2" t="s">
        <v>17</v>
      </c>
      <c r="E21" s="3" t="s">
        <v>32</v>
      </c>
      <c r="F21" s="6">
        <v>41659</v>
      </c>
      <c r="G21" s="2">
        <f t="shared" si="2"/>
        <v>21</v>
      </c>
      <c r="H21" s="7" t="s">
        <v>18</v>
      </c>
      <c r="I21" s="6">
        <v>41635</v>
      </c>
      <c r="J21" s="6">
        <v>41635</v>
      </c>
      <c r="K21" s="6">
        <v>41638</v>
      </c>
      <c r="L21" s="11">
        <v>5000000</v>
      </c>
      <c r="M21" s="8">
        <v>497487000</v>
      </c>
      <c r="N21" s="10">
        <v>99.497399999999999</v>
      </c>
      <c r="O21" s="9">
        <v>8.7797940000000005E-2</v>
      </c>
      <c r="P21" s="2" t="s">
        <v>19</v>
      </c>
    </row>
    <row r="22" spans="1:16">
      <c r="A22" s="2">
        <v>17</v>
      </c>
      <c r="B22" s="2" t="s">
        <v>51</v>
      </c>
      <c r="C22" s="2" t="s">
        <v>52</v>
      </c>
      <c r="D22" s="2" t="s">
        <v>17</v>
      </c>
      <c r="E22" s="3" t="s">
        <v>32</v>
      </c>
      <c r="F22" s="6">
        <v>41656</v>
      </c>
      <c r="G22" s="2">
        <f t="shared" si="2"/>
        <v>18</v>
      </c>
      <c r="H22" s="7" t="s">
        <v>18</v>
      </c>
      <c r="I22" s="6">
        <v>41635</v>
      </c>
      <c r="J22" s="6">
        <v>41635</v>
      </c>
      <c r="K22" s="6">
        <v>41638</v>
      </c>
      <c r="L22" s="11">
        <v>5000000</v>
      </c>
      <c r="M22" s="8">
        <v>497844500</v>
      </c>
      <c r="N22" s="10">
        <v>99.568899999999999</v>
      </c>
      <c r="O22" s="9">
        <v>8.7795990000000004E-2</v>
      </c>
      <c r="P22" s="2" t="s">
        <v>19</v>
      </c>
    </row>
    <row r="23" spans="1:16">
      <c r="A23" s="2">
        <v>18</v>
      </c>
      <c r="B23" s="2" t="s">
        <v>72</v>
      </c>
      <c r="C23" s="2" t="s">
        <v>77</v>
      </c>
      <c r="D23" s="2" t="s">
        <v>17</v>
      </c>
      <c r="E23" s="3" t="s">
        <v>56</v>
      </c>
      <c r="F23" s="6">
        <v>42121</v>
      </c>
      <c r="G23" s="2">
        <f t="shared" si="2"/>
        <v>483</v>
      </c>
      <c r="H23" s="7" t="s">
        <v>18</v>
      </c>
      <c r="I23" s="6">
        <v>41635</v>
      </c>
      <c r="J23" s="6">
        <v>41635</v>
      </c>
      <c r="K23" s="6">
        <v>41638</v>
      </c>
      <c r="L23" s="11">
        <v>100</v>
      </c>
      <c r="M23" s="8">
        <v>103165934.25</v>
      </c>
      <c r="N23" s="10">
        <v>1001624</v>
      </c>
      <c r="O23" s="9">
        <v>9.2299999999999993E-2</v>
      </c>
      <c r="P23" s="2" t="s">
        <v>19</v>
      </c>
    </row>
    <row r="24" spans="1:16">
      <c r="A24" s="2">
        <v>19</v>
      </c>
      <c r="B24" s="2" t="s">
        <v>73</v>
      </c>
      <c r="C24" s="2" t="s">
        <v>78</v>
      </c>
      <c r="D24" s="2" t="s">
        <v>17</v>
      </c>
      <c r="E24" s="3" t="s">
        <v>56</v>
      </c>
      <c r="F24" s="6">
        <v>42109</v>
      </c>
      <c r="G24" s="2">
        <f t="shared" si="2"/>
        <v>471</v>
      </c>
      <c r="H24" s="7" t="s">
        <v>18</v>
      </c>
      <c r="I24" s="6">
        <v>41635</v>
      </c>
      <c r="J24" s="6">
        <v>41635</v>
      </c>
      <c r="K24" s="6">
        <v>41638</v>
      </c>
      <c r="L24" s="11">
        <v>50</v>
      </c>
      <c r="M24" s="8">
        <v>53358645.890000001</v>
      </c>
      <c r="N24" s="10">
        <v>999691</v>
      </c>
      <c r="O24" s="9">
        <v>9.4600000000000004E-2</v>
      </c>
      <c r="P24" s="2" t="s">
        <v>19</v>
      </c>
    </row>
    <row r="25" spans="1:16">
      <c r="A25" s="2">
        <v>20</v>
      </c>
      <c r="B25" s="2" t="s">
        <v>55</v>
      </c>
      <c r="C25" s="2" t="s">
        <v>50</v>
      </c>
      <c r="D25" s="2" t="s">
        <v>17</v>
      </c>
      <c r="E25" s="3" t="s">
        <v>45</v>
      </c>
      <c r="F25" s="6">
        <v>41638</v>
      </c>
      <c r="G25" s="2">
        <f t="shared" si="2"/>
        <v>0</v>
      </c>
      <c r="H25" s="7" t="s">
        <v>20</v>
      </c>
      <c r="I25" s="6">
        <v>41638</v>
      </c>
      <c r="J25" s="6">
        <v>41638</v>
      </c>
      <c r="K25" s="6">
        <v>41638</v>
      </c>
      <c r="L25" s="11">
        <v>600000</v>
      </c>
      <c r="M25" s="8">
        <v>599855.92000000004</v>
      </c>
      <c r="N25" s="10">
        <v>99.975987219999993</v>
      </c>
      <c r="O25" s="9">
        <v>8.7667714199999996E-2</v>
      </c>
      <c r="P25" s="2" t="s">
        <v>19</v>
      </c>
    </row>
    <row r="26" spans="1:16">
      <c r="A26" s="2">
        <v>21</v>
      </c>
      <c r="B26" s="2" t="s">
        <v>55</v>
      </c>
      <c r="C26" s="2" t="s">
        <v>50</v>
      </c>
      <c r="D26" s="2" t="s">
        <v>17</v>
      </c>
      <c r="E26" s="3" t="s">
        <v>40</v>
      </c>
      <c r="F26" s="6">
        <v>41638</v>
      </c>
      <c r="G26" s="2">
        <f t="shared" si="2"/>
        <v>0</v>
      </c>
      <c r="H26" s="7" t="s">
        <v>20</v>
      </c>
      <c r="I26" s="6">
        <v>41638</v>
      </c>
      <c r="J26" s="6">
        <v>41638</v>
      </c>
      <c r="K26" s="6">
        <v>41638</v>
      </c>
      <c r="L26" s="11">
        <v>900000</v>
      </c>
      <c r="M26" s="8">
        <v>899783.88</v>
      </c>
      <c r="N26" s="10">
        <v>99.975987219999993</v>
      </c>
      <c r="O26" s="9">
        <v>8.7667714199999996E-2</v>
      </c>
      <c r="P26" s="2" t="s">
        <v>19</v>
      </c>
    </row>
    <row r="27" spans="1:16">
      <c r="A27" s="2">
        <v>22</v>
      </c>
      <c r="B27" s="2" t="s">
        <v>55</v>
      </c>
      <c r="C27" s="2" t="s">
        <v>50</v>
      </c>
      <c r="D27" s="2" t="s">
        <v>17</v>
      </c>
      <c r="E27" s="3" t="s">
        <v>33</v>
      </c>
      <c r="F27" s="6">
        <v>41638</v>
      </c>
      <c r="G27" s="2">
        <f t="shared" si="2"/>
        <v>0</v>
      </c>
      <c r="H27" s="7" t="s">
        <v>20</v>
      </c>
      <c r="I27" s="6">
        <v>41638</v>
      </c>
      <c r="J27" s="6">
        <v>41638</v>
      </c>
      <c r="K27" s="6">
        <v>41638</v>
      </c>
      <c r="L27" s="11">
        <v>188500000</v>
      </c>
      <c r="M27" s="8">
        <v>188454735.91</v>
      </c>
      <c r="N27" s="10">
        <v>99.975987219999993</v>
      </c>
      <c r="O27" s="9">
        <v>8.7667714199999996E-2</v>
      </c>
      <c r="P27" s="2" t="s">
        <v>19</v>
      </c>
    </row>
    <row r="28" spans="1:16">
      <c r="A28" s="2">
        <v>23</v>
      </c>
      <c r="B28" s="2" t="s">
        <v>55</v>
      </c>
      <c r="C28" s="2" t="s">
        <v>50</v>
      </c>
      <c r="D28" s="2" t="s">
        <v>17</v>
      </c>
      <c r="E28" s="3" t="s">
        <v>37</v>
      </c>
      <c r="F28" s="6">
        <v>41638</v>
      </c>
      <c r="G28" s="2">
        <f t="shared" si="2"/>
        <v>0</v>
      </c>
      <c r="H28" s="7" t="s">
        <v>20</v>
      </c>
      <c r="I28" s="6">
        <v>41638</v>
      </c>
      <c r="J28" s="6">
        <v>41638</v>
      </c>
      <c r="K28" s="6">
        <v>41638</v>
      </c>
      <c r="L28" s="11">
        <v>277400000</v>
      </c>
      <c r="M28" s="8">
        <v>277333388.55000001</v>
      </c>
      <c r="N28" s="10">
        <v>99.975987219999993</v>
      </c>
      <c r="O28" s="9">
        <v>8.7667714199999996E-2</v>
      </c>
      <c r="P28" s="2" t="s">
        <v>19</v>
      </c>
    </row>
    <row r="29" spans="1:16">
      <c r="A29" s="2">
        <v>24</v>
      </c>
      <c r="B29" s="2" t="s">
        <v>55</v>
      </c>
      <c r="C29" s="2" t="s">
        <v>50</v>
      </c>
      <c r="D29" s="2" t="s">
        <v>17</v>
      </c>
      <c r="E29" s="3" t="s">
        <v>26</v>
      </c>
      <c r="F29" s="6">
        <v>41638</v>
      </c>
      <c r="G29" s="2">
        <f t="shared" si="2"/>
        <v>0</v>
      </c>
      <c r="H29" s="7" t="s">
        <v>20</v>
      </c>
      <c r="I29" s="6">
        <v>41638</v>
      </c>
      <c r="J29" s="6">
        <v>41638</v>
      </c>
      <c r="K29" s="6">
        <v>41638</v>
      </c>
      <c r="L29" s="11">
        <v>246700000</v>
      </c>
      <c r="M29" s="8">
        <v>246640760.47</v>
      </c>
      <c r="N29" s="10">
        <v>99.975987219999993</v>
      </c>
      <c r="O29" s="9">
        <v>8.7667714199999996E-2</v>
      </c>
      <c r="P29" s="2" t="s">
        <v>19</v>
      </c>
    </row>
    <row r="30" spans="1:16">
      <c r="A30" s="2">
        <v>25</v>
      </c>
      <c r="B30" s="2" t="s">
        <v>55</v>
      </c>
      <c r="C30" s="2" t="s">
        <v>50</v>
      </c>
      <c r="D30" s="2" t="s">
        <v>17</v>
      </c>
      <c r="E30" s="3" t="s">
        <v>36</v>
      </c>
      <c r="F30" s="6">
        <v>41638</v>
      </c>
      <c r="G30" s="2">
        <f t="shared" si="2"/>
        <v>0</v>
      </c>
      <c r="H30" s="7" t="s">
        <v>20</v>
      </c>
      <c r="I30" s="6">
        <v>41638</v>
      </c>
      <c r="J30" s="6">
        <v>41638</v>
      </c>
      <c r="K30" s="6">
        <v>41638</v>
      </c>
      <c r="L30" s="11">
        <v>72400000</v>
      </c>
      <c r="M30" s="8">
        <v>72382614.75</v>
      </c>
      <c r="N30" s="10">
        <v>99.975987219999993</v>
      </c>
      <c r="O30" s="9">
        <v>8.7667714199999996E-2</v>
      </c>
      <c r="P30" s="2" t="s">
        <v>19</v>
      </c>
    </row>
    <row r="31" spans="1:16">
      <c r="A31" s="2">
        <v>26</v>
      </c>
      <c r="B31" s="2" t="s">
        <v>55</v>
      </c>
      <c r="C31" s="2" t="s">
        <v>50</v>
      </c>
      <c r="D31" s="2" t="s">
        <v>17</v>
      </c>
      <c r="E31" s="3" t="s">
        <v>47</v>
      </c>
      <c r="F31" s="6">
        <v>41638</v>
      </c>
      <c r="G31" s="2">
        <f t="shared" si="2"/>
        <v>0</v>
      </c>
      <c r="H31" s="7" t="s">
        <v>20</v>
      </c>
      <c r="I31" s="6">
        <v>41638</v>
      </c>
      <c r="J31" s="6">
        <v>41638</v>
      </c>
      <c r="K31" s="6">
        <v>41638</v>
      </c>
      <c r="L31" s="11">
        <v>200000</v>
      </c>
      <c r="M31" s="8">
        <v>199951.97</v>
      </c>
      <c r="N31" s="10">
        <v>99.975987219999993</v>
      </c>
      <c r="O31" s="9">
        <v>8.7667714199999996E-2</v>
      </c>
      <c r="P31" s="2" t="s">
        <v>19</v>
      </c>
    </row>
    <row r="32" spans="1:16">
      <c r="A32" s="2">
        <v>27</v>
      </c>
      <c r="B32" s="2" t="s">
        <v>55</v>
      </c>
      <c r="C32" s="2" t="s">
        <v>50</v>
      </c>
      <c r="D32" s="2" t="s">
        <v>17</v>
      </c>
      <c r="E32" s="3" t="s">
        <v>27</v>
      </c>
      <c r="F32" s="6">
        <v>41638</v>
      </c>
      <c r="G32" s="2">
        <f t="shared" si="2"/>
        <v>0</v>
      </c>
      <c r="H32" s="7" t="s">
        <v>20</v>
      </c>
      <c r="I32" s="6">
        <v>41638</v>
      </c>
      <c r="J32" s="6">
        <v>41638</v>
      </c>
      <c r="K32" s="6">
        <v>41638</v>
      </c>
      <c r="L32" s="11">
        <v>50800000</v>
      </c>
      <c r="M32" s="8">
        <v>50787801.509999998</v>
      </c>
      <c r="N32" s="10">
        <v>99.975987219999993</v>
      </c>
      <c r="O32" s="9">
        <v>8.7667714199999996E-2</v>
      </c>
      <c r="P32" s="2" t="s">
        <v>19</v>
      </c>
    </row>
    <row r="33" spans="1:16">
      <c r="A33" s="2">
        <v>28</v>
      </c>
      <c r="B33" s="2" t="s">
        <v>55</v>
      </c>
      <c r="C33" s="2" t="s">
        <v>50</v>
      </c>
      <c r="D33" s="2" t="s">
        <v>17</v>
      </c>
      <c r="E33" s="3" t="s">
        <v>44</v>
      </c>
      <c r="F33" s="6">
        <v>41638</v>
      </c>
      <c r="G33" s="2">
        <f t="shared" si="2"/>
        <v>0</v>
      </c>
      <c r="H33" s="7" t="s">
        <v>20</v>
      </c>
      <c r="I33" s="6">
        <v>41638</v>
      </c>
      <c r="J33" s="6">
        <v>41638</v>
      </c>
      <c r="K33" s="6">
        <v>41638</v>
      </c>
      <c r="L33" s="11">
        <v>39600000</v>
      </c>
      <c r="M33" s="8">
        <v>39590490.939999998</v>
      </c>
      <c r="N33" s="10">
        <v>99.975987219999993</v>
      </c>
      <c r="O33" s="9">
        <v>8.7667714199999996E-2</v>
      </c>
      <c r="P33" s="2" t="s">
        <v>19</v>
      </c>
    </row>
    <row r="34" spans="1:16">
      <c r="A34" s="2">
        <v>29</v>
      </c>
      <c r="B34" s="2" t="s">
        <v>55</v>
      </c>
      <c r="C34" s="2" t="s">
        <v>50</v>
      </c>
      <c r="D34" s="2" t="s">
        <v>17</v>
      </c>
      <c r="E34" s="3" t="s">
        <v>49</v>
      </c>
      <c r="F34" s="6">
        <v>41638</v>
      </c>
      <c r="G34" s="2">
        <f t="shared" si="2"/>
        <v>0</v>
      </c>
      <c r="H34" s="7" t="s">
        <v>20</v>
      </c>
      <c r="I34" s="6">
        <v>41638</v>
      </c>
      <c r="J34" s="6">
        <v>41638</v>
      </c>
      <c r="K34" s="6">
        <v>41638</v>
      </c>
      <c r="L34" s="11">
        <v>6400000</v>
      </c>
      <c r="M34" s="8">
        <v>6398463.1799999997</v>
      </c>
      <c r="N34" s="10">
        <v>99.975987219999993</v>
      </c>
      <c r="O34" s="9">
        <v>8.7667714199999996E-2</v>
      </c>
      <c r="P34" s="2" t="s">
        <v>19</v>
      </c>
    </row>
    <row r="35" spans="1:16">
      <c r="A35" s="2">
        <v>30</v>
      </c>
      <c r="B35" s="2" t="s">
        <v>55</v>
      </c>
      <c r="C35" s="2" t="s">
        <v>50</v>
      </c>
      <c r="D35" s="2" t="s">
        <v>17</v>
      </c>
      <c r="E35" s="3" t="s">
        <v>43</v>
      </c>
      <c r="F35" s="6">
        <v>41638</v>
      </c>
      <c r="G35" s="2">
        <f t="shared" si="2"/>
        <v>0</v>
      </c>
      <c r="H35" s="7" t="s">
        <v>20</v>
      </c>
      <c r="I35" s="6">
        <v>41638</v>
      </c>
      <c r="J35" s="6">
        <v>41638</v>
      </c>
      <c r="K35" s="6">
        <v>41638</v>
      </c>
      <c r="L35" s="11">
        <v>2600000</v>
      </c>
      <c r="M35" s="8">
        <v>2599375.67</v>
      </c>
      <c r="N35" s="10">
        <v>99.975987219999993</v>
      </c>
      <c r="O35" s="9">
        <v>8.7667714199999996E-2</v>
      </c>
      <c r="P35" s="2" t="s">
        <v>19</v>
      </c>
    </row>
    <row r="36" spans="1:16">
      <c r="A36" s="2">
        <v>31</v>
      </c>
      <c r="B36" s="2" t="s">
        <v>55</v>
      </c>
      <c r="C36" s="2" t="s">
        <v>50</v>
      </c>
      <c r="D36" s="2" t="s">
        <v>17</v>
      </c>
      <c r="E36" s="3" t="s">
        <v>39</v>
      </c>
      <c r="F36" s="6">
        <v>41638</v>
      </c>
      <c r="G36" s="2">
        <f t="shared" si="2"/>
        <v>0</v>
      </c>
      <c r="H36" s="7" t="s">
        <v>20</v>
      </c>
      <c r="I36" s="6">
        <v>41638</v>
      </c>
      <c r="J36" s="6">
        <v>41638</v>
      </c>
      <c r="K36" s="6">
        <v>41638</v>
      </c>
      <c r="L36" s="11">
        <v>6100000</v>
      </c>
      <c r="M36" s="8">
        <v>6098535.2199999997</v>
      </c>
      <c r="N36" s="10">
        <v>99.975987219999993</v>
      </c>
      <c r="O36" s="9">
        <v>8.7667714199999996E-2</v>
      </c>
      <c r="P36" s="2" t="s">
        <v>19</v>
      </c>
    </row>
    <row r="37" spans="1:16">
      <c r="A37" s="2">
        <v>32</v>
      </c>
      <c r="B37" s="2" t="s">
        <v>55</v>
      </c>
      <c r="C37" s="2" t="s">
        <v>50</v>
      </c>
      <c r="D37" s="2" t="s">
        <v>17</v>
      </c>
      <c r="E37" s="3" t="s">
        <v>32</v>
      </c>
      <c r="F37" s="6">
        <v>41638</v>
      </c>
      <c r="G37" s="2">
        <f t="shared" si="2"/>
        <v>0</v>
      </c>
      <c r="H37" s="7" t="s">
        <v>20</v>
      </c>
      <c r="I37" s="6">
        <v>41638</v>
      </c>
      <c r="J37" s="6">
        <v>41638</v>
      </c>
      <c r="K37" s="6">
        <v>41638</v>
      </c>
      <c r="L37" s="11">
        <v>6447200000</v>
      </c>
      <c r="M37" s="8">
        <v>6445651848.0500002</v>
      </c>
      <c r="N37" s="10">
        <v>99.975987219999993</v>
      </c>
      <c r="O37" s="9">
        <v>8.7667714199999996E-2</v>
      </c>
      <c r="P37" s="2" t="s">
        <v>19</v>
      </c>
    </row>
    <row r="38" spans="1:16">
      <c r="A38" s="2">
        <v>33</v>
      </c>
      <c r="B38" s="2" t="s">
        <v>55</v>
      </c>
      <c r="C38" s="2" t="s">
        <v>50</v>
      </c>
      <c r="D38" s="2" t="s">
        <v>17</v>
      </c>
      <c r="E38" s="3" t="s">
        <v>48</v>
      </c>
      <c r="F38" s="6">
        <v>41638</v>
      </c>
      <c r="G38" s="2">
        <f t="shared" si="2"/>
        <v>0</v>
      </c>
      <c r="H38" s="7" t="s">
        <v>20</v>
      </c>
      <c r="I38" s="6">
        <v>41638</v>
      </c>
      <c r="J38" s="6">
        <v>41638</v>
      </c>
      <c r="K38" s="6">
        <v>41638</v>
      </c>
      <c r="L38" s="11">
        <v>500000</v>
      </c>
      <c r="M38" s="8">
        <v>499879.94</v>
      </c>
      <c r="N38" s="10">
        <v>99.975987219999993</v>
      </c>
      <c r="O38" s="9">
        <v>8.7667714199999996E-2</v>
      </c>
      <c r="P38" s="2" t="s">
        <v>19</v>
      </c>
    </row>
    <row r="39" spans="1:16">
      <c r="A39" s="2">
        <v>34</v>
      </c>
      <c r="B39" s="2" t="s">
        <v>55</v>
      </c>
      <c r="C39" s="2" t="s">
        <v>50</v>
      </c>
      <c r="D39" s="2" t="s">
        <v>17</v>
      </c>
      <c r="E39" s="3" t="s">
        <v>42</v>
      </c>
      <c r="F39" s="6">
        <v>41638</v>
      </c>
      <c r="G39" s="2">
        <f t="shared" si="2"/>
        <v>0</v>
      </c>
      <c r="H39" s="7" t="s">
        <v>20</v>
      </c>
      <c r="I39" s="6">
        <v>41638</v>
      </c>
      <c r="J39" s="6">
        <v>41638</v>
      </c>
      <c r="K39" s="6">
        <v>41638</v>
      </c>
      <c r="L39" s="11">
        <v>1700000</v>
      </c>
      <c r="M39" s="8">
        <v>1699591.78</v>
      </c>
      <c r="N39" s="10">
        <v>99.975987219999993</v>
      </c>
      <c r="O39" s="9">
        <v>8.7667714199999996E-2</v>
      </c>
      <c r="P39" s="2" t="s">
        <v>19</v>
      </c>
    </row>
    <row r="40" spans="1:16">
      <c r="A40" s="2">
        <v>35</v>
      </c>
      <c r="B40" s="2" t="s">
        <v>55</v>
      </c>
      <c r="C40" s="2" t="s">
        <v>50</v>
      </c>
      <c r="D40" s="2" t="s">
        <v>17</v>
      </c>
      <c r="E40" s="3" t="s">
        <v>90</v>
      </c>
      <c r="F40" s="6">
        <v>41638</v>
      </c>
      <c r="G40" s="2">
        <f t="shared" si="2"/>
        <v>0</v>
      </c>
      <c r="H40" s="7" t="s">
        <v>20</v>
      </c>
      <c r="I40" s="6">
        <v>41638</v>
      </c>
      <c r="J40" s="6">
        <v>41638</v>
      </c>
      <c r="K40" s="6">
        <v>41638</v>
      </c>
      <c r="L40" s="11">
        <v>3400000</v>
      </c>
      <c r="M40" s="8">
        <v>3399183.57</v>
      </c>
      <c r="N40" s="10">
        <v>99.975987219999993</v>
      </c>
      <c r="O40" s="9">
        <v>8.7667714199999996E-2</v>
      </c>
      <c r="P40" s="2" t="s">
        <v>19</v>
      </c>
    </row>
    <row r="41" spans="1:16">
      <c r="A41" s="2">
        <v>36</v>
      </c>
      <c r="B41" s="2" t="s">
        <v>55</v>
      </c>
      <c r="C41" s="2" t="s">
        <v>50</v>
      </c>
      <c r="D41" s="2" t="s">
        <v>17</v>
      </c>
      <c r="E41" s="3" t="s">
        <v>46</v>
      </c>
      <c r="F41" s="6">
        <v>41638</v>
      </c>
      <c r="G41" s="2">
        <f t="shared" si="2"/>
        <v>0</v>
      </c>
      <c r="H41" s="7" t="s">
        <v>20</v>
      </c>
      <c r="I41" s="6">
        <v>41638</v>
      </c>
      <c r="J41" s="6">
        <v>41638</v>
      </c>
      <c r="K41" s="6">
        <v>41638</v>
      </c>
      <c r="L41" s="11">
        <v>1200000</v>
      </c>
      <c r="M41" s="8">
        <v>1199711.8500000001</v>
      </c>
      <c r="N41" s="10">
        <v>99.975987219999993</v>
      </c>
      <c r="O41" s="9">
        <v>8.7667714199999996E-2</v>
      </c>
      <c r="P41" s="2" t="s">
        <v>19</v>
      </c>
    </row>
    <row r="42" spans="1:16">
      <c r="A42" s="2">
        <v>37</v>
      </c>
      <c r="B42" s="2" t="s">
        <v>55</v>
      </c>
      <c r="C42" s="2" t="s">
        <v>50</v>
      </c>
      <c r="D42" s="2" t="s">
        <v>17</v>
      </c>
      <c r="E42" s="3" t="s">
        <v>91</v>
      </c>
      <c r="F42" s="6">
        <v>41638</v>
      </c>
      <c r="G42" s="2">
        <f t="shared" si="2"/>
        <v>0</v>
      </c>
      <c r="H42" s="7" t="s">
        <v>20</v>
      </c>
      <c r="I42" s="6">
        <v>41638</v>
      </c>
      <c r="J42" s="6">
        <v>41638</v>
      </c>
      <c r="K42" s="6">
        <v>41638</v>
      </c>
      <c r="L42" s="11">
        <v>2900000</v>
      </c>
      <c r="M42" s="8">
        <v>2899303.63</v>
      </c>
      <c r="N42" s="10">
        <v>99.975987219999993</v>
      </c>
      <c r="O42" s="9">
        <v>8.7667714199999996E-2</v>
      </c>
      <c r="P42" s="2" t="s">
        <v>19</v>
      </c>
    </row>
    <row r="43" spans="1:16">
      <c r="A43" s="2">
        <v>38</v>
      </c>
      <c r="B43" s="2" t="s">
        <v>55</v>
      </c>
      <c r="C43" s="2" t="s">
        <v>50</v>
      </c>
      <c r="D43" s="2" t="s">
        <v>17</v>
      </c>
      <c r="E43" s="3" t="s">
        <v>41</v>
      </c>
      <c r="F43" s="6">
        <v>41638</v>
      </c>
      <c r="G43" s="2">
        <f t="shared" si="2"/>
        <v>0</v>
      </c>
      <c r="H43" s="7" t="s">
        <v>20</v>
      </c>
      <c r="I43" s="6">
        <v>41638</v>
      </c>
      <c r="J43" s="6">
        <v>41638</v>
      </c>
      <c r="K43" s="6">
        <v>41638</v>
      </c>
      <c r="L43" s="11">
        <v>2700000</v>
      </c>
      <c r="M43" s="8">
        <v>2699351.65</v>
      </c>
      <c r="N43" s="10">
        <v>99.975987219999993</v>
      </c>
      <c r="O43" s="9">
        <v>8.7667714199999996E-2</v>
      </c>
      <c r="P43" s="2" t="s">
        <v>19</v>
      </c>
    </row>
    <row r="44" spans="1:16">
      <c r="A44" s="2">
        <v>39</v>
      </c>
      <c r="B44" s="2" t="s">
        <v>55</v>
      </c>
      <c r="C44" s="2" t="s">
        <v>50</v>
      </c>
      <c r="D44" s="2" t="s">
        <v>17</v>
      </c>
      <c r="E44" s="3" t="s">
        <v>92</v>
      </c>
      <c r="F44" s="6">
        <v>41638</v>
      </c>
      <c r="G44" s="2">
        <f t="shared" si="2"/>
        <v>0</v>
      </c>
      <c r="H44" s="7" t="s">
        <v>20</v>
      </c>
      <c r="I44" s="6">
        <v>41638</v>
      </c>
      <c r="J44" s="6">
        <v>41638</v>
      </c>
      <c r="K44" s="6">
        <v>41638</v>
      </c>
      <c r="L44" s="11">
        <v>800000</v>
      </c>
      <c r="M44" s="8">
        <v>799807.9</v>
      </c>
      <c r="N44" s="10">
        <v>99.975987219999993</v>
      </c>
      <c r="O44" s="9">
        <v>8.7667714199999996E-2</v>
      </c>
      <c r="P44" s="2" t="s">
        <v>19</v>
      </c>
    </row>
    <row r="45" spans="1:16">
      <c r="A45" s="2">
        <v>40</v>
      </c>
      <c r="B45" s="2" t="s">
        <v>55</v>
      </c>
      <c r="C45" s="2" t="s">
        <v>50</v>
      </c>
      <c r="D45" s="2" t="s">
        <v>17</v>
      </c>
      <c r="E45" s="3" t="s">
        <v>93</v>
      </c>
      <c r="F45" s="6">
        <v>41638</v>
      </c>
      <c r="G45" s="2">
        <f t="shared" si="2"/>
        <v>0</v>
      </c>
      <c r="H45" s="7" t="s">
        <v>20</v>
      </c>
      <c r="I45" s="6">
        <v>41638</v>
      </c>
      <c r="J45" s="6">
        <v>41638</v>
      </c>
      <c r="K45" s="6">
        <v>41638</v>
      </c>
      <c r="L45" s="11">
        <v>2800000</v>
      </c>
      <c r="M45" s="8">
        <v>2799327.64</v>
      </c>
      <c r="N45" s="10">
        <v>99.975987219999993</v>
      </c>
      <c r="O45" s="9">
        <v>8.7667714199999996E-2</v>
      </c>
      <c r="P45" s="2" t="s">
        <v>19</v>
      </c>
    </row>
    <row r="46" spans="1:16">
      <c r="A46" s="2">
        <v>41</v>
      </c>
      <c r="B46" s="2" t="s">
        <v>55</v>
      </c>
      <c r="C46" s="2" t="s">
        <v>50</v>
      </c>
      <c r="D46" s="2" t="s">
        <v>17</v>
      </c>
      <c r="E46" s="3" t="s">
        <v>94</v>
      </c>
      <c r="F46" s="6">
        <v>41638</v>
      </c>
      <c r="G46" s="2">
        <f t="shared" si="2"/>
        <v>0</v>
      </c>
      <c r="H46" s="7" t="s">
        <v>20</v>
      </c>
      <c r="I46" s="6">
        <v>41638</v>
      </c>
      <c r="J46" s="6">
        <v>41638</v>
      </c>
      <c r="K46" s="6">
        <v>41638</v>
      </c>
      <c r="L46" s="11">
        <v>1100000</v>
      </c>
      <c r="M46" s="8">
        <v>1099735.8600000001</v>
      </c>
      <c r="N46" s="10">
        <v>99.975987219999993</v>
      </c>
      <c r="O46" s="9">
        <v>8.7667714199999996E-2</v>
      </c>
      <c r="P46" s="2" t="s">
        <v>19</v>
      </c>
    </row>
    <row r="47" spans="1:16">
      <c r="A47" s="2">
        <v>42</v>
      </c>
      <c r="B47" s="2" t="s">
        <v>55</v>
      </c>
      <c r="C47" s="2" t="s">
        <v>50</v>
      </c>
      <c r="D47" s="2" t="s">
        <v>17</v>
      </c>
      <c r="E47" s="3" t="s">
        <v>38</v>
      </c>
      <c r="F47" s="6">
        <v>41638</v>
      </c>
      <c r="G47" s="2">
        <f t="shared" si="2"/>
        <v>0</v>
      </c>
      <c r="H47" s="7" t="s">
        <v>20</v>
      </c>
      <c r="I47" s="6">
        <v>41638</v>
      </c>
      <c r="J47" s="6">
        <v>41638</v>
      </c>
      <c r="K47" s="6">
        <v>41638</v>
      </c>
      <c r="L47" s="11">
        <v>9500000</v>
      </c>
      <c r="M47" s="8">
        <v>9497718.7899999991</v>
      </c>
      <c r="N47" s="10">
        <v>99.975987219999993</v>
      </c>
      <c r="O47" s="9">
        <v>8.7667714199999996E-2</v>
      </c>
      <c r="P47" s="2" t="s">
        <v>19</v>
      </c>
    </row>
    <row r="48" spans="1:16">
      <c r="A48" s="2">
        <v>43</v>
      </c>
      <c r="B48" s="2" t="s">
        <v>55</v>
      </c>
      <c r="C48" s="2" t="s">
        <v>50</v>
      </c>
      <c r="D48" s="2" t="s">
        <v>17</v>
      </c>
      <c r="E48" s="3" t="s">
        <v>56</v>
      </c>
      <c r="F48" s="6">
        <v>41638</v>
      </c>
      <c r="G48" s="2">
        <f t="shared" si="2"/>
        <v>0</v>
      </c>
      <c r="H48" s="7" t="s">
        <v>20</v>
      </c>
      <c r="I48" s="6">
        <v>41638</v>
      </c>
      <c r="J48" s="6">
        <v>41638</v>
      </c>
      <c r="K48" s="6">
        <v>41638</v>
      </c>
      <c r="L48" s="11">
        <v>143500000</v>
      </c>
      <c r="M48" s="8">
        <v>143465541.66</v>
      </c>
      <c r="N48" s="10">
        <v>99.975987219999993</v>
      </c>
      <c r="O48" s="9">
        <v>8.7667714199999996E-2</v>
      </c>
      <c r="P48" s="2" t="s">
        <v>19</v>
      </c>
    </row>
    <row r="49" spans="1:16">
      <c r="A49" s="2">
        <v>44</v>
      </c>
      <c r="B49" s="2" t="s">
        <v>74</v>
      </c>
      <c r="C49" s="2" t="s">
        <v>83</v>
      </c>
      <c r="D49" s="2" t="s">
        <v>17</v>
      </c>
      <c r="E49" s="3" t="s">
        <v>33</v>
      </c>
      <c r="F49" s="6">
        <v>41710</v>
      </c>
      <c r="G49" s="2">
        <f t="shared" si="2"/>
        <v>72</v>
      </c>
      <c r="H49" s="7" t="s">
        <v>20</v>
      </c>
      <c r="I49" s="6">
        <v>41638</v>
      </c>
      <c r="J49" s="6">
        <v>41638</v>
      </c>
      <c r="K49" s="6">
        <v>41638</v>
      </c>
      <c r="L49" s="11">
        <v>2500000</v>
      </c>
      <c r="M49" s="8">
        <v>245796250</v>
      </c>
      <c r="N49" s="10">
        <v>98.3185</v>
      </c>
      <c r="O49" s="9">
        <v>8.6700579999999999E-2</v>
      </c>
      <c r="P49" s="2" t="s">
        <v>19</v>
      </c>
    </row>
    <row r="50" spans="1:16">
      <c r="A50" s="2">
        <v>45</v>
      </c>
      <c r="B50" s="2" t="s">
        <v>79</v>
      </c>
      <c r="C50" s="2" t="s">
        <v>84</v>
      </c>
      <c r="D50" s="2" t="s">
        <v>17</v>
      </c>
      <c r="E50" s="3" t="s">
        <v>32</v>
      </c>
      <c r="F50" s="6">
        <v>41695</v>
      </c>
      <c r="G50" s="2">
        <f t="shared" si="2"/>
        <v>57</v>
      </c>
      <c r="H50" s="7" t="s">
        <v>20</v>
      </c>
      <c r="I50" s="6">
        <v>41638</v>
      </c>
      <c r="J50" s="6">
        <v>41638</v>
      </c>
      <c r="K50" s="6">
        <v>41638</v>
      </c>
      <c r="L50" s="11">
        <v>5000000</v>
      </c>
      <c r="M50" s="8">
        <v>493184000</v>
      </c>
      <c r="N50" s="10">
        <v>98.636799999999994</v>
      </c>
      <c r="O50" s="9">
        <v>8.8498999999999994E-2</v>
      </c>
      <c r="P50" s="2" t="s">
        <v>19</v>
      </c>
    </row>
    <row r="51" spans="1:16">
      <c r="A51" s="2">
        <v>46</v>
      </c>
      <c r="B51" s="2" t="s">
        <v>80</v>
      </c>
      <c r="C51" s="2" t="s">
        <v>85</v>
      </c>
      <c r="D51" s="2" t="s">
        <v>17</v>
      </c>
      <c r="E51" s="3" t="s">
        <v>32</v>
      </c>
      <c r="F51" s="6">
        <v>41698</v>
      </c>
      <c r="G51" s="2">
        <f t="shared" si="2"/>
        <v>60</v>
      </c>
      <c r="H51" s="7" t="s">
        <v>20</v>
      </c>
      <c r="I51" s="6">
        <v>41638</v>
      </c>
      <c r="J51" s="6">
        <v>41638</v>
      </c>
      <c r="K51" s="6">
        <v>41638</v>
      </c>
      <c r="L51" s="11">
        <v>1000000</v>
      </c>
      <c r="M51" s="8">
        <v>98606000</v>
      </c>
      <c r="N51" s="10">
        <v>98.605999999999995</v>
      </c>
      <c r="O51" s="9">
        <v>8.6000510000000002E-2</v>
      </c>
      <c r="P51" s="2" t="s">
        <v>19</v>
      </c>
    </row>
    <row r="52" spans="1:16">
      <c r="A52" s="2">
        <v>47</v>
      </c>
      <c r="B52" s="2" t="s">
        <v>80</v>
      </c>
      <c r="C52" s="2" t="s">
        <v>85</v>
      </c>
      <c r="D52" s="2" t="s">
        <v>17</v>
      </c>
      <c r="E52" s="3" t="s">
        <v>32</v>
      </c>
      <c r="F52" s="6">
        <v>41698</v>
      </c>
      <c r="G52" s="2">
        <f t="shared" si="2"/>
        <v>60</v>
      </c>
      <c r="H52" s="7" t="s">
        <v>20</v>
      </c>
      <c r="I52" s="6">
        <v>41638</v>
      </c>
      <c r="J52" s="6">
        <v>41638</v>
      </c>
      <c r="K52" s="6">
        <v>41638</v>
      </c>
      <c r="L52" s="11">
        <v>4000000</v>
      </c>
      <c r="M52" s="8">
        <v>394424000</v>
      </c>
      <c r="N52" s="10">
        <v>98.605999999999995</v>
      </c>
      <c r="O52" s="9">
        <v>8.0600051000000006E-2</v>
      </c>
      <c r="P52" s="2" t="s">
        <v>19</v>
      </c>
    </row>
    <row r="53" spans="1:16">
      <c r="A53" s="2">
        <v>48</v>
      </c>
      <c r="B53" s="2" t="s">
        <v>81</v>
      </c>
      <c r="C53" s="2" t="s">
        <v>86</v>
      </c>
      <c r="D53" s="2" t="s">
        <v>17</v>
      </c>
      <c r="E53" s="3" t="s">
        <v>56</v>
      </c>
      <c r="F53" s="6">
        <v>42093</v>
      </c>
      <c r="G53" s="2">
        <f t="shared" si="2"/>
        <v>455</v>
      </c>
      <c r="H53" s="7" t="s">
        <v>20</v>
      </c>
      <c r="I53" s="6">
        <v>41638</v>
      </c>
      <c r="J53" s="6">
        <v>41638</v>
      </c>
      <c r="K53" s="6">
        <v>41638</v>
      </c>
      <c r="L53" s="11">
        <v>50</v>
      </c>
      <c r="M53" s="8">
        <v>53080325.340000004</v>
      </c>
      <c r="N53" s="10">
        <v>994175</v>
      </c>
      <c r="O53" s="9">
        <v>9.4E-2</v>
      </c>
      <c r="P53" s="2" t="s">
        <v>19</v>
      </c>
    </row>
    <row r="54" spans="1:16">
      <c r="A54" s="2">
        <v>49</v>
      </c>
      <c r="B54" s="2" t="s">
        <v>82</v>
      </c>
      <c r="C54" s="2" t="s">
        <v>87</v>
      </c>
      <c r="D54" s="2" t="s">
        <v>17</v>
      </c>
      <c r="E54" s="3" t="s">
        <v>56</v>
      </c>
      <c r="F54" s="6">
        <v>42062</v>
      </c>
      <c r="G54" s="2">
        <f t="shared" si="2"/>
        <v>424</v>
      </c>
      <c r="H54" s="7" t="s">
        <v>20</v>
      </c>
      <c r="I54" s="6">
        <v>41638</v>
      </c>
      <c r="J54" s="6">
        <v>41638</v>
      </c>
      <c r="K54" s="6">
        <v>41638</v>
      </c>
      <c r="L54" s="11">
        <v>100</v>
      </c>
      <c r="M54" s="8">
        <v>105606353.42</v>
      </c>
      <c r="N54" s="10">
        <v>993806</v>
      </c>
      <c r="O54" s="9">
        <v>9.7337999999999994E-2</v>
      </c>
      <c r="P54" s="2" t="s">
        <v>19</v>
      </c>
    </row>
    <row r="55" spans="1:16">
      <c r="D55" s="12"/>
    </row>
    <row r="56" spans="1:16">
      <c r="A56" s="1" t="s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P38"/>
  <sheetViews>
    <sheetView topLeftCell="A7" workbookViewId="0">
      <selection activeCell="B23" sqref="B23"/>
    </sheetView>
  </sheetViews>
  <sheetFormatPr defaultRowHeight="15"/>
  <cols>
    <col min="1" max="1" width="6" style="1" customWidth="1"/>
    <col min="2" max="2" width="60.85546875" style="1" customWidth="1"/>
    <col min="3" max="3" width="14" style="1" bestFit="1" customWidth="1"/>
    <col min="4" max="4" width="16.28515625" style="1" bestFit="1" customWidth="1"/>
    <col min="5" max="5" width="47.5703125" style="1" bestFit="1" customWidth="1"/>
    <col min="6" max="6" width="13.28515625" style="1" bestFit="1" customWidth="1"/>
    <col min="7" max="7" width="13.140625" style="1" bestFit="1" customWidth="1"/>
    <col min="8" max="8" width="15.5703125" style="1" bestFit="1" customWidth="1"/>
    <col min="9" max="9" width="10.5703125" style="1" bestFit="1" customWidth="1"/>
    <col min="10" max="10" width="14.28515625" style="1" bestFit="1" customWidth="1"/>
    <col min="11" max="11" width="15.7109375" style="1" bestFit="1" customWidth="1"/>
    <col min="12" max="12" width="18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1"/>
  </cols>
  <sheetData>
    <row r="3" spans="1:16">
      <c r="A3" s="1" t="s">
        <v>0</v>
      </c>
      <c r="F3" s="4">
        <v>41639</v>
      </c>
    </row>
    <row r="5" spans="1:1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5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>
      <c r="A6" s="2">
        <v>1</v>
      </c>
      <c r="B6" s="2" t="s">
        <v>24</v>
      </c>
      <c r="C6" s="2" t="s">
        <v>30</v>
      </c>
      <c r="D6" s="2" t="s">
        <v>17</v>
      </c>
      <c r="E6" s="3" t="s">
        <v>26</v>
      </c>
      <c r="F6" s="6">
        <v>46651</v>
      </c>
      <c r="G6" s="2">
        <f t="shared" ref="G6:G15" si="0">F6-$F$3</f>
        <v>5012</v>
      </c>
      <c r="H6" s="7" t="s">
        <v>18</v>
      </c>
      <c r="I6" s="6">
        <v>41638</v>
      </c>
      <c r="J6" s="6">
        <v>41638</v>
      </c>
      <c r="K6" s="6">
        <v>41639</v>
      </c>
      <c r="L6" s="11">
        <v>4000000</v>
      </c>
      <c r="M6" s="8">
        <v>378818000</v>
      </c>
      <c r="N6" s="10">
        <v>92.427499999999995</v>
      </c>
      <c r="O6" s="9">
        <v>9.2706399999999994E-2</v>
      </c>
      <c r="P6" s="2" t="s">
        <v>19</v>
      </c>
    </row>
    <row r="7" spans="1:16">
      <c r="A7" s="2">
        <v>2</v>
      </c>
      <c r="B7" s="2" t="s">
        <v>25</v>
      </c>
      <c r="C7" s="2" t="s">
        <v>31</v>
      </c>
      <c r="D7" s="2" t="s">
        <v>17</v>
      </c>
      <c r="E7" s="3" t="s">
        <v>26</v>
      </c>
      <c r="F7" s="6">
        <v>45255</v>
      </c>
      <c r="G7" s="2">
        <f t="shared" si="0"/>
        <v>3616</v>
      </c>
      <c r="H7" s="7" t="s">
        <v>18</v>
      </c>
      <c r="I7" s="6">
        <v>41638</v>
      </c>
      <c r="J7" s="6">
        <v>41638</v>
      </c>
      <c r="K7" s="6">
        <v>41639</v>
      </c>
      <c r="L7" s="11">
        <v>1500000</v>
      </c>
      <c r="M7" s="8">
        <v>151055208</v>
      </c>
      <c r="N7" s="10">
        <v>99.844999999999999</v>
      </c>
      <c r="O7" s="9">
        <v>8.8514999999999996E-2</v>
      </c>
      <c r="P7" s="2" t="s">
        <v>19</v>
      </c>
    </row>
    <row r="8" spans="1:16">
      <c r="A8" s="2">
        <v>3</v>
      </c>
      <c r="B8" s="2" t="s">
        <v>25</v>
      </c>
      <c r="C8" s="2" t="s">
        <v>31</v>
      </c>
      <c r="D8" s="2" t="s">
        <v>17</v>
      </c>
      <c r="E8" s="3" t="s">
        <v>26</v>
      </c>
      <c r="F8" s="6">
        <v>45255</v>
      </c>
      <c r="G8" s="2">
        <f t="shared" si="0"/>
        <v>3616</v>
      </c>
      <c r="H8" s="7" t="s">
        <v>18</v>
      </c>
      <c r="I8" s="6">
        <v>41638</v>
      </c>
      <c r="J8" s="6">
        <v>41638</v>
      </c>
      <c r="K8" s="6">
        <v>41639</v>
      </c>
      <c r="L8" s="11">
        <v>2000000</v>
      </c>
      <c r="M8" s="8">
        <v>200336944</v>
      </c>
      <c r="N8" s="10">
        <v>99.31</v>
      </c>
      <c r="O8" s="9">
        <v>8.9341000000000004E-2</v>
      </c>
      <c r="P8" s="2" t="s">
        <v>19</v>
      </c>
    </row>
    <row r="9" spans="1:16">
      <c r="A9" s="2">
        <v>4</v>
      </c>
      <c r="B9" s="2" t="s">
        <v>24</v>
      </c>
      <c r="C9" s="2" t="s">
        <v>30</v>
      </c>
      <c r="D9" s="2" t="s">
        <v>17</v>
      </c>
      <c r="E9" s="3" t="s">
        <v>26</v>
      </c>
      <c r="F9" s="6">
        <v>46651</v>
      </c>
      <c r="G9" s="2">
        <f t="shared" si="0"/>
        <v>5012</v>
      </c>
      <c r="H9" s="7" t="s">
        <v>18</v>
      </c>
      <c r="I9" s="6">
        <v>41638</v>
      </c>
      <c r="J9" s="6">
        <v>41638</v>
      </c>
      <c r="K9" s="6">
        <v>41639</v>
      </c>
      <c r="L9" s="11">
        <v>2000000</v>
      </c>
      <c r="M9" s="8">
        <v>188919000</v>
      </c>
      <c r="N9" s="10">
        <v>92.182500000000005</v>
      </c>
      <c r="O9" s="9">
        <v>9.2965999999999993E-2</v>
      </c>
      <c r="P9" s="2" t="s">
        <v>19</v>
      </c>
    </row>
    <row r="10" spans="1:16">
      <c r="A10" s="2">
        <v>5</v>
      </c>
      <c r="B10" s="2" t="s">
        <v>25</v>
      </c>
      <c r="C10" s="2" t="s">
        <v>31</v>
      </c>
      <c r="D10" s="2" t="s">
        <v>17</v>
      </c>
      <c r="E10" s="3" t="s">
        <v>26</v>
      </c>
      <c r="F10" s="6">
        <v>45255</v>
      </c>
      <c r="G10" s="2">
        <f t="shared" si="0"/>
        <v>3616</v>
      </c>
      <c r="H10" s="7" t="s">
        <v>18</v>
      </c>
      <c r="I10" s="6">
        <v>41638</v>
      </c>
      <c r="J10" s="6">
        <v>41638</v>
      </c>
      <c r="K10" s="6">
        <v>41639</v>
      </c>
      <c r="L10" s="11">
        <v>2000000</v>
      </c>
      <c r="M10" s="8">
        <v>201166944</v>
      </c>
      <c r="N10" s="10">
        <v>99.724999999999994</v>
      </c>
      <c r="O10" s="9">
        <v>8.8700000000000001E-2</v>
      </c>
      <c r="P10" s="2" t="s">
        <v>19</v>
      </c>
    </row>
    <row r="11" spans="1:16">
      <c r="A11" s="2">
        <v>6</v>
      </c>
      <c r="B11" s="2" t="s">
        <v>25</v>
      </c>
      <c r="C11" s="2" t="s">
        <v>31</v>
      </c>
      <c r="D11" s="2" t="s">
        <v>17</v>
      </c>
      <c r="E11" s="3" t="s">
        <v>26</v>
      </c>
      <c r="F11" s="6">
        <v>45255</v>
      </c>
      <c r="G11" s="2">
        <f t="shared" si="0"/>
        <v>3616</v>
      </c>
      <c r="H11" s="7" t="s">
        <v>18</v>
      </c>
      <c r="I11" s="6">
        <v>41638</v>
      </c>
      <c r="J11" s="6">
        <v>41638</v>
      </c>
      <c r="K11" s="6">
        <v>41639</v>
      </c>
      <c r="L11" s="11">
        <v>5000000</v>
      </c>
      <c r="M11" s="8">
        <v>501541111</v>
      </c>
      <c r="N11" s="10">
        <v>99.449749999999995</v>
      </c>
      <c r="O11" s="9">
        <v>8.9125099999999999E-2</v>
      </c>
      <c r="P11" s="2" t="s">
        <v>19</v>
      </c>
    </row>
    <row r="12" spans="1:16">
      <c r="A12" s="2">
        <v>7</v>
      </c>
      <c r="B12" s="2" t="s">
        <v>24</v>
      </c>
      <c r="C12" s="2" t="s">
        <v>30</v>
      </c>
      <c r="D12" s="2" t="s">
        <v>17</v>
      </c>
      <c r="E12" s="3" t="s">
        <v>36</v>
      </c>
      <c r="F12" s="6">
        <v>46651</v>
      </c>
      <c r="G12" s="2">
        <f t="shared" si="0"/>
        <v>5012</v>
      </c>
      <c r="H12" s="7" t="s">
        <v>18</v>
      </c>
      <c r="I12" s="6">
        <v>41638</v>
      </c>
      <c r="J12" s="6">
        <v>41638</v>
      </c>
      <c r="K12" s="6">
        <v>41639</v>
      </c>
      <c r="L12" s="11">
        <v>500000</v>
      </c>
      <c r="M12" s="8">
        <v>47213500</v>
      </c>
      <c r="N12" s="10">
        <v>92.15</v>
      </c>
      <c r="O12" s="9">
        <v>9.3011999999999997E-2</v>
      </c>
      <c r="P12" s="2" t="s">
        <v>19</v>
      </c>
    </row>
    <row r="13" spans="1:16">
      <c r="A13" s="2">
        <v>8</v>
      </c>
      <c r="B13" s="2" t="s">
        <v>88</v>
      </c>
      <c r="C13" s="2" t="s">
        <v>89</v>
      </c>
      <c r="D13" s="2" t="s">
        <v>17</v>
      </c>
      <c r="E13" s="3" t="s">
        <v>32</v>
      </c>
      <c r="F13" s="6">
        <v>41696</v>
      </c>
      <c r="G13" s="2">
        <f t="shared" si="0"/>
        <v>57</v>
      </c>
      <c r="H13" s="7" t="s">
        <v>20</v>
      </c>
      <c r="I13" s="6">
        <v>41639</v>
      </c>
      <c r="J13" s="6">
        <v>41639</v>
      </c>
      <c r="K13" s="6">
        <v>41639</v>
      </c>
      <c r="L13" s="11">
        <v>2500000</v>
      </c>
      <c r="M13" s="8">
        <v>246698250</v>
      </c>
      <c r="N13" s="10">
        <v>98.679299999999998</v>
      </c>
      <c r="O13" s="9">
        <v>8.5703020000000005E-2</v>
      </c>
      <c r="P13" s="2" t="s">
        <v>19</v>
      </c>
    </row>
    <row r="14" spans="1:16">
      <c r="A14" s="2">
        <v>9</v>
      </c>
      <c r="B14" s="2" t="s">
        <v>55</v>
      </c>
      <c r="C14" s="2" t="s">
        <v>50</v>
      </c>
      <c r="D14" s="2" t="s">
        <v>17</v>
      </c>
      <c r="E14" s="3" t="s">
        <v>45</v>
      </c>
      <c r="F14" s="6">
        <v>41639</v>
      </c>
      <c r="G14" s="2">
        <f t="shared" si="0"/>
        <v>0</v>
      </c>
      <c r="H14" s="7" t="s">
        <v>20</v>
      </c>
      <c r="I14" s="6">
        <v>41639</v>
      </c>
      <c r="J14" s="6">
        <v>41639</v>
      </c>
      <c r="K14" s="6">
        <v>41639</v>
      </c>
      <c r="L14" s="11">
        <v>600000</v>
      </c>
      <c r="M14" s="8">
        <v>599853</v>
      </c>
      <c r="N14" s="10">
        <v>99.975499740000004</v>
      </c>
      <c r="O14" s="9">
        <v>8.9447877800000006E-2</v>
      </c>
      <c r="P14" s="2" t="s">
        <v>19</v>
      </c>
    </row>
    <row r="15" spans="1:16">
      <c r="A15" s="2">
        <v>10</v>
      </c>
      <c r="B15" s="2" t="s">
        <v>55</v>
      </c>
      <c r="C15" s="2" t="s">
        <v>50</v>
      </c>
      <c r="D15" s="2" t="s">
        <v>17</v>
      </c>
      <c r="E15" s="3" t="s">
        <v>40</v>
      </c>
      <c r="F15" s="6">
        <v>41639</v>
      </c>
      <c r="G15" s="2">
        <f t="shared" si="0"/>
        <v>0</v>
      </c>
      <c r="H15" s="7" t="s">
        <v>20</v>
      </c>
      <c r="I15" s="6">
        <v>41639</v>
      </c>
      <c r="J15" s="6">
        <v>41639</v>
      </c>
      <c r="K15" s="6">
        <v>41639</v>
      </c>
      <c r="L15" s="11">
        <v>900000</v>
      </c>
      <c r="M15" s="8">
        <v>899779.5</v>
      </c>
      <c r="N15" s="10">
        <v>99.975499740000004</v>
      </c>
      <c r="O15" s="9">
        <v>8.9447877800000006E-2</v>
      </c>
      <c r="P15" s="2" t="s">
        <v>19</v>
      </c>
    </row>
    <row r="16" spans="1:16">
      <c r="A16" s="2">
        <v>11</v>
      </c>
      <c r="B16" s="2" t="s">
        <v>55</v>
      </c>
      <c r="C16" s="2" t="s">
        <v>50</v>
      </c>
      <c r="D16" s="2" t="s">
        <v>17</v>
      </c>
      <c r="E16" s="3" t="s">
        <v>33</v>
      </c>
      <c r="F16" s="6">
        <v>41639</v>
      </c>
      <c r="G16" s="2">
        <f>F16-$F$3</f>
        <v>0</v>
      </c>
      <c r="H16" s="7" t="s">
        <v>20</v>
      </c>
      <c r="I16" s="6">
        <v>41639</v>
      </c>
      <c r="J16" s="6">
        <v>41639</v>
      </c>
      <c r="K16" s="6">
        <v>41639</v>
      </c>
      <c r="L16" s="11">
        <v>35400000</v>
      </c>
      <c r="M16" s="8">
        <v>35391326.909999996</v>
      </c>
      <c r="N16" s="10">
        <v>99.975499740000004</v>
      </c>
      <c r="O16" s="9">
        <v>8.9447877800000006E-2</v>
      </c>
      <c r="P16" s="2" t="s">
        <v>19</v>
      </c>
    </row>
    <row r="17" spans="1:16">
      <c r="A17" s="2">
        <v>12</v>
      </c>
      <c r="B17" s="2" t="s">
        <v>55</v>
      </c>
      <c r="C17" s="2" t="s">
        <v>50</v>
      </c>
      <c r="D17" s="2" t="s">
        <v>17</v>
      </c>
      <c r="E17" s="3" t="s">
        <v>37</v>
      </c>
      <c r="F17" s="6">
        <v>41639</v>
      </c>
      <c r="G17" s="2">
        <f>F17-$F$3</f>
        <v>0</v>
      </c>
      <c r="H17" s="7" t="s">
        <v>20</v>
      </c>
      <c r="I17" s="6">
        <v>41639</v>
      </c>
      <c r="J17" s="6">
        <v>41639</v>
      </c>
      <c r="K17" s="6">
        <v>41639</v>
      </c>
      <c r="L17" s="11">
        <v>276900000</v>
      </c>
      <c r="M17" s="8">
        <v>276832158.77999997</v>
      </c>
      <c r="N17" s="10">
        <v>99.975499740000004</v>
      </c>
      <c r="O17" s="9">
        <v>8.9447877800000006E-2</v>
      </c>
      <c r="P17" s="2" t="s">
        <v>19</v>
      </c>
    </row>
    <row r="18" spans="1:16">
      <c r="A18" s="2">
        <v>13</v>
      </c>
      <c r="B18" s="2" t="s">
        <v>55</v>
      </c>
      <c r="C18" s="2" t="s">
        <v>50</v>
      </c>
      <c r="D18" s="2" t="s">
        <v>17</v>
      </c>
      <c r="E18" s="3" t="s">
        <v>26</v>
      </c>
      <c r="F18" s="6">
        <v>41639</v>
      </c>
      <c r="G18" s="2">
        <f t="shared" ref="G18:G36" si="1">F18-$F$3</f>
        <v>0</v>
      </c>
      <c r="H18" s="7" t="s">
        <v>20</v>
      </c>
      <c r="I18" s="6">
        <v>41639</v>
      </c>
      <c r="J18" s="6">
        <v>41639</v>
      </c>
      <c r="K18" s="6">
        <v>41639</v>
      </c>
      <c r="L18" s="11">
        <v>411200000</v>
      </c>
      <c r="M18" s="8">
        <v>411099254.93000001</v>
      </c>
      <c r="N18" s="10">
        <v>99.975499740000004</v>
      </c>
      <c r="O18" s="9">
        <v>8.9447877800000006E-2</v>
      </c>
      <c r="P18" s="2" t="s">
        <v>19</v>
      </c>
    </row>
    <row r="19" spans="1:16">
      <c r="A19" s="2">
        <v>14</v>
      </c>
      <c r="B19" s="2" t="s">
        <v>55</v>
      </c>
      <c r="C19" s="2" t="s">
        <v>50</v>
      </c>
      <c r="D19" s="2" t="s">
        <v>17</v>
      </c>
      <c r="E19" s="3" t="s">
        <v>36</v>
      </c>
      <c r="F19" s="6">
        <v>41639</v>
      </c>
      <c r="G19" s="2">
        <f t="shared" si="1"/>
        <v>0</v>
      </c>
      <c r="H19" s="7" t="s">
        <v>20</v>
      </c>
      <c r="I19" s="6">
        <v>41639</v>
      </c>
      <c r="J19" s="6">
        <v>41639</v>
      </c>
      <c r="K19" s="6">
        <v>41639</v>
      </c>
      <c r="L19" s="11">
        <v>24900000</v>
      </c>
      <c r="M19" s="8">
        <v>24893899.440000001</v>
      </c>
      <c r="N19" s="10">
        <v>99.975499740000004</v>
      </c>
      <c r="O19" s="9">
        <v>8.9447877800000006E-2</v>
      </c>
      <c r="P19" s="2" t="s">
        <v>19</v>
      </c>
    </row>
    <row r="20" spans="1:16">
      <c r="A20" s="2">
        <v>15</v>
      </c>
      <c r="B20" s="2" t="s">
        <v>55</v>
      </c>
      <c r="C20" s="2" t="s">
        <v>50</v>
      </c>
      <c r="D20" s="2" t="s">
        <v>17</v>
      </c>
      <c r="E20" s="3" t="s">
        <v>47</v>
      </c>
      <c r="F20" s="6">
        <v>41639</v>
      </c>
      <c r="G20" s="2">
        <f t="shared" si="1"/>
        <v>0</v>
      </c>
      <c r="H20" s="7" t="s">
        <v>20</v>
      </c>
      <c r="I20" s="6">
        <v>41639</v>
      </c>
      <c r="J20" s="6">
        <v>41639</v>
      </c>
      <c r="K20" s="6">
        <v>41639</v>
      </c>
      <c r="L20" s="11">
        <v>100000</v>
      </c>
      <c r="M20" s="8">
        <v>99975.5</v>
      </c>
      <c r="N20" s="10">
        <v>99.975499740000004</v>
      </c>
      <c r="O20" s="9">
        <v>8.9447877800000006E-2</v>
      </c>
      <c r="P20" s="2" t="s">
        <v>19</v>
      </c>
    </row>
    <row r="21" spans="1:16">
      <c r="A21" s="2">
        <v>16</v>
      </c>
      <c r="B21" s="2" t="s">
        <v>55</v>
      </c>
      <c r="C21" s="2" t="s">
        <v>50</v>
      </c>
      <c r="D21" s="2" t="s">
        <v>17</v>
      </c>
      <c r="E21" s="3" t="s">
        <v>27</v>
      </c>
      <c r="F21" s="6">
        <v>41639</v>
      </c>
      <c r="G21" s="2">
        <f t="shared" si="1"/>
        <v>0</v>
      </c>
      <c r="H21" s="7" t="s">
        <v>20</v>
      </c>
      <c r="I21" s="6">
        <v>41639</v>
      </c>
      <c r="J21" s="6">
        <v>41639</v>
      </c>
      <c r="K21" s="6">
        <v>41639</v>
      </c>
      <c r="L21" s="11">
        <v>50400000</v>
      </c>
      <c r="M21" s="8">
        <v>50387651.869999997</v>
      </c>
      <c r="N21" s="10">
        <v>99.975499740000004</v>
      </c>
      <c r="O21" s="9">
        <v>8.9447877800000006E-2</v>
      </c>
      <c r="P21" s="2" t="s">
        <v>19</v>
      </c>
    </row>
    <row r="22" spans="1:16">
      <c r="A22" s="2">
        <v>17</v>
      </c>
      <c r="B22" s="2" t="s">
        <v>55</v>
      </c>
      <c r="C22" s="2" t="s">
        <v>50</v>
      </c>
      <c r="D22" s="2" t="s">
        <v>17</v>
      </c>
      <c r="E22" s="3" t="s">
        <v>44</v>
      </c>
      <c r="F22" s="6">
        <v>41639</v>
      </c>
      <c r="G22" s="2">
        <f t="shared" si="1"/>
        <v>0</v>
      </c>
      <c r="H22" s="7" t="s">
        <v>20</v>
      </c>
      <c r="I22" s="6">
        <v>41639</v>
      </c>
      <c r="J22" s="6">
        <v>41639</v>
      </c>
      <c r="K22" s="6">
        <v>41639</v>
      </c>
      <c r="L22" s="11">
        <v>38500000</v>
      </c>
      <c r="M22" s="8">
        <v>38490567.399999999</v>
      </c>
      <c r="N22" s="10">
        <v>99.975499740000004</v>
      </c>
      <c r="O22" s="9">
        <v>8.9447877800000006E-2</v>
      </c>
      <c r="P22" s="2" t="s">
        <v>19</v>
      </c>
    </row>
    <row r="23" spans="1:16">
      <c r="A23" s="2">
        <v>18</v>
      </c>
      <c r="B23" s="2" t="s">
        <v>55</v>
      </c>
      <c r="C23" s="2" t="s">
        <v>50</v>
      </c>
      <c r="D23" s="2" t="s">
        <v>17</v>
      </c>
      <c r="E23" s="3" t="s">
        <v>49</v>
      </c>
      <c r="F23" s="6">
        <v>41639</v>
      </c>
      <c r="G23" s="2">
        <f t="shared" si="1"/>
        <v>0</v>
      </c>
      <c r="H23" s="7" t="s">
        <v>20</v>
      </c>
      <c r="I23" s="6">
        <v>41639</v>
      </c>
      <c r="J23" s="6">
        <v>41639</v>
      </c>
      <c r="K23" s="6">
        <v>41639</v>
      </c>
      <c r="L23" s="11">
        <v>6600000</v>
      </c>
      <c r="M23" s="8">
        <v>6598382.9800000004</v>
      </c>
      <c r="N23" s="10">
        <v>99.975499740000004</v>
      </c>
      <c r="O23" s="9">
        <v>8.9447877800000006E-2</v>
      </c>
      <c r="P23" s="2" t="s">
        <v>19</v>
      </c>
    </row>
    <row r="24" spans="1:16">
      <c r="A24" s="2">
        <v>19</v>
      </c>
      <c r="B24" s="2" t="s">
        <v>55</v>
      </c>
      <c r="C24" s="2" t="s">
        <v>50</v>
      </c>
      <c r="D24" s="2" t="s">
        <v>17</v>
      </c>
      <c r="E24" s="3" t="s">
        <v>43</v>
      </c>
      <c r="F24" s="6">
        <v>41639</v>
      </c>
      <c r="G24" s="2">
        <f t="shared" si="1"/>
        <v>0</v>
      </c>
      <c r="H24" s="7" t="s">
        <v>20</v>
      </c>
      <c r="I24" s="6">
        <v>41639</v>
      </c>
      <c r="J24" s="6">
        <v>41639</v>
      </c>
      <c r="K24" s="6">
        <v>41639</v>
      </c>
      <c r="L24" s="11">
        <v>2600000</v>
      </c>
      <c r="M24" s="8">
        <v>2599362.9900000002</v>
      </c>
      <c r="N24" s="10">
        <v>99.975499740000004</v>
      </c>
      <c r="O24" s="9">
        <v>8.9447877800000006E-2</v>
      </c>
      <c r="P24" s="2" t="s">
        <v>19</v>
      </c>
    </row>
    <row r="25" spans="1:16">
      <c r="A25" s="2">
        <v>20</v>
      </c>
      <c r="B25" s="2" t="s">
        <v>55</v>
      </c>
      <c r="C25" s="2" t="s">
        <v>50</v>
      </c>
      <c r="D25" s="2" t="s">
        <v>17</v>
      </c>
      <c r="E25" s="3" t="s">
        <v>39</v>
      </c>
      <c r="F25" s="6">
        <v>41639</v>
      </c>
      <c r="G25" s="2">
        <f t="shared" si="1"/>
        <v>0</v>
      </c>
      <c r="H25" s="7" t="s">
        <v>20</v>
      </c>
      <c r="I25" s="6">
        <v>41639</v>
      </c>
      <c r="J25" s="6">
        <v>41639</v>
      </c>
      <c r="K25" s="6">
        <v>41639</v>
      </c>
      <c r="L25" s="11">
        <v>6100000</v>
      </c>
      <c r="M25" s="8">
        <v>6098505.4800000004</v>
      </c>
      <c r="N25" s="10">
        <v>99.975499740000004</v>
      </c>
      <c r="O25" s="9">
        <v>8.9447877800000006E-2</v>
      </c>
      <c r="P25" s="2" t="s">
        <v>19</v>
      </c>
    </row>
    <row r="26" spans="1:16">
      <c r="A26" s="2">
        <v>21</v>
      </c>
      <c r="B26" s="2" t="s">
        <v>55</v>
      </c>
      <c r="C26" s="2" t="s">
        <v>50</v>
      </c>
      <c r="D26" s="2" t="s">
        <v>17</v>
      </c>
      <c r="E26" s="3" t="s">
        <v>32</v>
      </c>
      <c r="F26" s="6">
        <v>41639</v>
      </c>
      <c r="G26" s="2">
        <f t="shared" si="1"/>
        <v>0</v>
      </c>
      <c r="H26" s="7" t="s">
        <v>20</v>
      </c>
      <c r="I26" s="6">
        <v>41639</v>
      </c>
      <c r="J26" s="6">
        <v>41639</v>
      </c>
      <c r="K26" s="6">
        <v>41639</v>
      </c>
      <c r="L26" s="11">
        <v>1635600000</v>
      </c>
      <c r="M26" s="8">
        <v>1635199273.75</v>
      </c>
      <c r="N26" s="10">
        <v>99.975499740000004</v>
      </c>
      <c r="O26" s="9">
        <v>8.9447877800000006E-2</v>
      </c>
      <c r="P26" s="2" t="s">
        <v>19</v>
      </c>
    </row>
    <row r="27" spans="1:16">
      <c r="A27" s="2">
        <v>22</v>
      </c>
      <c r="B27" s="2" t="s">
        <v>55</v>
      </c>
      <c r="C27" s="2" t="s">
        <v>50</v>
      </c>
      <c r="D27" s="2" t="s">
        <v>17</v>
      </c>
      <c r="E27" s="3" t="s">
        <v>48</v>
      </c>
      <c r="F27" s="6">
        <v>41639</v>
      </c>
      <c r="G27" s="2">
        <f t="shared" si="1"/>
        <v>0</v>
      </c>
      <c r="H27" s="7" t="s">
        <v>20</v>
      </c>
      <c r="I27" s="6">
        <v>41639</v>
      </c>
      <c r="J27" s="6">
        <v>41639</v>
      </c>
      <c r="K27" s="6">
        <v>41639</v>
      </c>
      <c r="L27" s="11">
        <v>500000</v>
      </c>
      <c r="M27" s="8">
        <v>499877.5</v>
      </c>
      <c r="N27" s="10">
        <v>99.975499740000004</v>
      </c>
      <c r="O27" s="9">
        <v>8.9447877800000006E-2</v>
      </c>
      <c r="P27" s="2" t="s">
        <v>19</v>
      </c>
    </row>
    <row r="28" spans="1:16">
      <c r="A28" s="2">
        <v>23</v>
      </c>
      <c r="B28" s="2" t="s">
        <v>55</v>
      </c>
      <c r="C28" s="2" t="s">
        <v>50</v>
      </c>
      <c r="D28" s="2" t="s">
        <v>17</v>
      </c>
      <c r="E28" s="3" t="s">
        <v>42</v>
      </c>
      <c r="F28" s="6">
        <v>41639</v>
      </c>
      <c r="G28" s="2">
        <f t="shared" si="1"/>
        <v>0</v>
      </c>
      <c r="H28" s="7" t="s">
        <v>20</v>
      </c>
      <c r="I28" s="6">
        <v>41639</v>
      </c>
      <c r="J28" s="6">
        <v>41639</v>
      </c>
      <c r="K28" s="6">
        <v>41639</v>
      </c>
      <c r="L28" s="11">
        <v>1700000</v>
      </c>
      <c r="M28" s="8">
        <v>1699583.5</v>
      </c>
      <c r="N28" s="10">
        <v>99.975499740000004</v>
      </c>
      <c r="O28" s="9">
        <v>8.9447877800000006E-2</v>
      </c>
      <c r="P28" s="2" t="s">
        <v>19</v>
      </c>
    </row>
    <row r="29" spans="1:16">
      <c r="A29" s="2">
        <v>24</v>
      </c>
      <c r="B29" s="2" t="s">
        <v>55</v>
      </c>
      <c r="C29" s="2" t="s">
        <v>50</v>
      </c>
      <c r="D29" s="2" t="s">
        <v>17</v>
      </c>
      <c r="E29" s="3" t="s">
        <v>90</v>
      </c>
      <c r="F29" s="6">
        <v>41639</v>
      </c>
      <c r="G29" s="2">
        <f t="shared" si="1"/>
        <v>0</v>
      </c>
      <c r="H29" s="7" t="s">
        <v>20</v>
      </c>
      <c r="I29" s="6">
        <v>41639</v>
      </c>
      <c r="J29" s="6">
        <v>41639</v>
      </c>
      <c r="K29" s="6">
        <v>41639</v>
      </c>
      <c r="L29" s="11">
        <v>3400000</v>
      </c>
      <c r="M29" s="8">
        <v>3399166.99</v>
      </c>
      <c r="N29" s="10">
        <v>99.975499740000004</v>
      </c>
      <c r="O29" s="9">
        <v>8.9447877800000006E-2</v>
      </c>
      <c r="P29" s="2" t="s">
        <v>19</v>
      </c>
    </row>
    <row r="30" spans="1:16">
      <c r="A30" s="2">
        <v>25</v>
      </c>
      <c r="B30" s="2" t="s">
        <v>55</v>
      </c>
      <c r="C30" s="2" t="s">
        <v>50</v>
      </c>
      <c r="D30" s="2" t="s">
        <v>17</v>
      </c>
      <c r="E30" s="3" t="s">
        <v>91</v>
      </c>
      <c r="F30" s="6">
        <v>41639</v>
      </c>
      <c r="G30" s="2">
        <f t="shared" si="1"/>
        <v>0</v>
      </c>
      <c r="H30" s="7" t="s">
        <v>20</v>
      </c>
      <c r="I30" s="6">
        <v>41639</v>
      </c>
      <c r="J30" s="6">
        <v>41639</v>
      </c>
      <c r="K30" s="6">
        <v>41639</v>
      </c>
      <c r="L30" s="11">
        <v>2900000</v>
      </c>
      <c r="M30" s="8">
        <v>2899289.49</v>
      </c>
      <c r="N30" s="10">
        <v>99.975499740000004</v>
      </c>
      <c r="O30" s="9">
        <v>8.9447877800000006E-2</v>
      </c>
      <c r="P30" s="2" t="s">
        <v>19</v>
      </c>
    </row>
    <row r="31" spans="1:16">
      <c r="A31" s="2">
        <v>26</v>
      </c>
      <c r="B31" s="2" t="s">
        <v>55</v>
      </c>
      <c r="C31" s="2" t="s">
        <v>50</v>
      </c>
      <c r="D31" s="2" t="s">
        <v>17</v>
      </c>
      <c r="E31" s="3" t="s">
        <v>41</v>
      </c>
      <c r="F31" s="6">
        <v>41639</v>
      </c>
      <c r="G31" s="2">
        <f t="shared" si="1"/>
        <v>0</v>
      </c>
      <c r="H31" s="7" t="s">
        <v>20</v>
      </c>
      <c r="I31" s="6">
        <v>41639</v>
      </c>
      <c r="J31" s="6">
        <v>41639</v>
      </c>
      <c r="K31" s="6">
        <v>41639</v>
      </c>
      <c r="L31" s="11">
        <v>2700000</v>
      </c>
      <c r="M31" s="8">
        <v>2699338.49</v>
      </c>
      <c r="N31" s="10">
        <v>99.975499740000004</v>
      </c>
      <c r="O31" s="9">
        <v>8.9447877800000006E-2</v>
      </c>
      <c r="P31" s="2" t="s">
        <v>19</v>
      </c>
    </row>
    <row r="32" spans="1:16">
      <c r="A32" s="2">
        <v>27</v>
      </c>
      <c r="B32" s="2" t="s">
        <v>55</v>
      </c>
      <c r="C32" s="2" t="s">
        <v>50</v>
      </c>
      <c r="D32" s="2" t="s">
        <v>17</v>
      </c>
      <c r="E32" s="3" t="s">
        <v>92</v>
      </c>
      <c r="F32" s="6">
        <v>41639</v>
      </c>
      <c r="G32" s="2">
        <f t="shared" si="1"/>
        <v>0</v>
      </c>
      <c r="H32" s="7" t="s">
        <v>20</v>
      </c>
      <c r="I32" s="6">
        <v>41639</v>
      </c>
      <c r="J32" s="6">
        <v>41639</v>
      </c>
      <c r="K32" s="6">
        <v>41639</v>
      </c>
      <c r="L32" s="11">
        <v>800000</v>
      </c>
      <c r="M32" s="8">
        <v>799804</v>
      </c>
      <c r="N32" s="10">
        <v>99.975499740000004</v>
      </c>
      <c r="O32" s="9">
        <v>8.9447877800000006E-2</v>
      </c>
      <c r="P32" s="2" t="s">
        <v>19</v>
      </c>
    </row>
    <row r="33" spans="1:16">
      <c r="A33" s="2">
        <v>28</v>
      </c>
      <c r="B33" s="2" t="s">
        <v>55</v>
      </c>
      <c r="C33" s="2" t="s">
        <v>50</v>
      </c>
      <c r="D33" s="2" t="s">
        <v>17</v>
      </c>
      <c r="E33" s="3" t="s">
        <v>93</v>
      </c>
      <c r="F33" s="6">
        <v>41639</v>
      </c>
      <c r="G33" s="2">
        <f t="shared" si="1"/>
        <v>0</v>
      </c>
      <c r="H33" s="7" t="s">
        <v>20</v>
      </c>
      <c r="I33" s="6">
        <v>41639</v>
      </c>
      <c r="J33" s="6">
        <v>41639</v>
      </c>
      <c r="K33" s="6">
        <v>41639</v>
      </c>
      <c r="L33" s="11">
        <v>2800000</v>
      </c>
      <c r="M33" s="8">
        <v>2799313.99</v>
      </c>
      <c r="N33" s="10">
        <v>99.975499740000004</v>
      </c>
      <c r="O33" s="9">
        <v>8.9447877800000006E-2</v>
      </c>
      <c r="P33" s="2" t="s">
        <v>19</v>
      </c>
    </row>
    <row r="34" spans="1:16">
      <c r="A34" s="2">
        <v>29</v>
      </c>
      <c r="B34" s="2" t="s">
        <v>55</v>
      </c>
      <c r="C34" s="2" t="s">
        <v>50</v>
      </c>
      <c r="D34" s="2" t="s">
        <v>17</v>
      </c>
      <c r="E34" s="3" t="s">
        <v>94</v>
      </c>
      <c r="F34" s="6">
        <v>41639</v>
      </c>
      <c r="G34" s="2">
        <f t="shared" si="1"/>
        <v>0</v>
      </c>
      <c r="H34" s="7" t="s">
        <v>20</v>
      </c>
      <c r="I34" s="6">
        <v>41639</v>
      </c>
      <c r="J34" s="6">
        <v>41639</v>
      </c>
      <c r="K34" s="6">
        <v>41639</v>
      </c>
      <c r="L34" s="11">
        <v>1100000</v>
      </c>
      <c r="M34" s="8">
        <v>1099730.5</v>
      </c>
      <c r="N34" s="10">
        <v>99.975499740000004</v>
      </c>
      <c r="O34" s="9">
        <v>8.9447877800000006E-2</v>
      </c>
      <c r="P34" s="2" t="s">
        <v>19</v>
      </c>
    </row>
    <row r="35" spans="1:16">
      <c r="A35" s="2">
        <v>30</v>
      </c>
      <c r="B35" s="2" t="s">
        <v>55</v>
      </c>
      <c r="C35" s="2" t="s">
        <v>50</v>
      </c>
      <c r="D35" s="2" t="s">
        <v>17</v>
      </c>
      <c r="E35" s="3" t="s">
        <v>38</v>
      </c>
      <c r="F35" s="6">
        <v>41639</v>
      </c>
      <c r="G35" s="2">
        <f t="shared" si="1"/>
        <v>0</v>
      </c>
      <c r="H35" s="7" t="s">
        <v>20</v>
      </c>
      <c r="I35" s="6">
        <v>41639</v>
      </c>
      <c r="J35" s="6">
        <v>41639</v>
      </c>
      <c r="K35" s="6">
        <v>41639</v>
      </c>
      <c r="L35" s="11">
        <v>1300000</v>
      </c>
      <c r="M35" s="8">
        <v>1299681.5</v>
      </c>
      <c r="N35" s="10">
        <v>99.975499740000004</v>
      </c>
      <c r="O35" s="9">
        <v>8.9447877800000006E-2</v>
      </c>
      <c r="P35" s="2" t="s">
        <v>19</v>
      </c>
    </row>
    <row r="36" spans="1:16">
      <c r="A36" s="2">
        <v>31</v>
      </c>
      <c r="B36" s="2" t="s">
        <v>55</v>
      </c>
      <c r="C36" s="2" t="s">
        <v>50</v>
      </c>
      <c r="D36" s="2" t="s">
        <v>17</v>
      </c>
      <c r="E36" s="3" t="s">
        <v>56</v>
      </c>
      <c r="F36" s="6">
        <v>41639</v>
      </c>
      <c r="G36" s="2">
        <f t="shared" si="1"/>
        <v>0</v>
      </c>
      <c r="H36" s="7" t="s">
        <v>20</v>
      </c>
      <c r="I36" s="6">
        <v>41639</v>
      </c>
      <c r="J36" s="6">
        <v>41639</v>
      </c>
      <c r="K36" s="6">
        <v>41639</v>
      </c>
      <c r="L36" s="11">
        <v>143500000</v>
      </c>
      <c r="M36" s="8">
        <v>143464842.13</v>
      </c>
      <c r="N36" s="10">
        <v>99.975499740000004</v>
      </c>
      <c r="O36" s="9">
        <v>8.9447877800000006E-2</v>
      </c>
      <c r="P36" s="2" t="s">
        <v>19</v>
      </c>
    </row>
    <row r="37" spans="1:16">
      <c r="D37" s="12"/>
    </row>
    <row r="38" spans="1:16">
      <c r="A38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26.12.2013</vt:lpstr>
      <vt:lpstr>27.12.2013</vt:lpstr>
      <vt:lpstr>30.12.2013</vt:lpstr>
      <vt:lpstr>31.12.2013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imf0170</dc:creator>
  <cp:lastModifiedBy>imf0170</cp:lastModifiedBy>
  <dcterms:created xsi:type="dcterms:W3CDTF">2013-11-11T08:40:21Z</dcterms:created>
  <dcterms:modified xsi:type="dcterms:W3CDTF">2014-01-22T06:49:11Z</dcterms:modified>
</cp:coreProperties>
</file>